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9.03.06 Biesheim Calc C2\"/>
    </mc:Choice>
  </mc:AlternateContent>
  <xr:revisionPtr revIDLastSave="0" documentId="13_ncr:1_{13FA1A78-CC3E-4D3E-BF23-7E2853393365}" xr6:coauthVersionLast="41" xr6:coauthVersionMax="41" xr10:uidLastSave="{00000000-0000-0000-0000-000000000000}"/>
  <bookViews>
    <workbookView xWindow="-120" yWindow="-120" windowWidth="25440" windowHeight="15390" tabRatio="788" activeTab="4" xr2:uid="{2F335F8E-8F11-4E62-9E7C-42B72404F938}"/>
  </bookViews>
  <sheets>
    <sheet name="Règles" sheetId="16" r:id="rId1"/>
    <sheet name="Automatisation (&lt;1000000000)" sheetId="11" r:id="rId2"/>
    <sheet name="Feuil2" sheetId="14" r:id="rId3"/>
    <sheet name="Feuil3" sheetId="15" r:id="rId4"/>
    <sheet name="Auto(millions)" sheetId="10" r:id="rId5"/>
    <sheet name="Auto(milliers) (2)" sheetId="13" r:id="rId6"/>
    <sheet name="Auto(milliers)" sheetId="9" r:id="rId7"/>
    <sheet name="Auto(unité)" sheetId="8" r:id="rId8"/>
    <sheet name="Régularité totale" sheetId="2" r:id="rId9"/>
    <sheet name="2e régularité totale" sheetId="1" r:id="rId10"/>
    <sheet name="Réalité 100" sheetId="5" r:id="rId11"/>
    <sheet name="Réalité 200" sheetId="7" r:id="rId12"/>
    <sheet name="Réalité 800" sheetId="4" r:id="rId13"/>
    <sheet name=" Réalité 900" sheetId="3" r:id="rId14"/>
    <sheet name="zéro" sheetId="6" r:id="rId15"/>
    <sheet name="Feuil1" sheetId="12" r:id="rId1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2" l="1"/>
  <c r="A4" i="12"/>
  <c r="A5" i="12"/>
  <c r="G5" i="12" s="1"/>
  <c r="A7" i="12"/>
  <c r="A8" i="12"/>
  <c r="A9" i="12"/>
  <c r="G9" i="12" s="1"/>
  <c r="A10" i="12"/>
  <c r="A11" i="12"/>
  <c r="A12" i="12"/>
  <c r="A13" i="12"/>
  <c r="A14" i="12"/>
  <c r="A15" i="12"/>
  <c r="A16" i="12"/>
  <c r="A17" i="12"/>
  <c r="A18" i="12"/>
  <c r="A3" i="12"/>
  <c r="G3" i="12" s="1"/>
  <c r="G15" i="12" l="1"/>
  <c r="F15" i="12" s="1"/>
  <c r="D15" i="12" s="1"/>
  <c r="B15" i="12" s="1"/>
  <c r="G11" i="12"/>
  <c r="F11" i="12" s="1"/>
  <c r="D11" i="12" s="1"/>
  <c r="B11" i="12" s="1"/>
  <c r="G7" i="12"/>
  <c r="F7" i="12" s="1"/>
  <c r="D7" i="12" s="1"/>
  <c r="B7" i="12" s="1"/>
  <c r="G17" i="12"/>
  <c r="F17" i="12" s="1"/>
  <c r="D17" i="12" s="1"/>
  <c r="B17" i="12" s="1"/>
  <c r="G13" i="12"/>
  <c r="F13" i="12" s="1"/>
  <c r="D13" i="12" s="1"/>
  <c r="B13" i="12" s="1"/>
  <c r="F9" i="12"/>
  <c r="D9" i="12" s="1"/>
  <c r="B9" i="12" s="1"/>
  <c r="F5" i="12"/>
  <c r="D5" i="12" s="1"/>
  <c r="B5" i="12" s="1"/>
  <c r="G18" i="12"/>
  <c r="F18" i="12" s="1"/>
  <c r="D18" i="12" s="1"/>
  <c r="B18" i="12" s="1"/>
  <c r="G16" i="12"/>
  <c r="F16" i="12" s="1"/>
  <c r="D16" i="12" s="1"/>
  <c r="B16" i="12" s="1"/>
  <c r="G14" i="12"/>
  <c r="F14" i="12" s="1"/>
  <c r="D14" i="12" s="1"/>
  <c r="B14" i="12" s="1"/>
  <c r="G12" i="12"/>
  <c r="F12" i="12" s="1"/>
  <c r="D12" i="12" s="1"/>
  <c r="B12" i="12" s="1"/>
  <c r="G10" i="12"/>
  <c r="F10" i="12" s="1"/>
  <c r="D10" i="12" s="1"/>
  <c r="B10" i="12" s="1"/>
  <c r="G8" i="12"/>
  <c r="F8" i="12" s="1"/>
  <c r="D8" i="12" s="1"/>
  <c r="B8" i="12" s="1"/>
  <c r="G6" i="12"/>
  <c r="F6" i="12" s="1"/>
  <c r="D6" i="12" s="1"/>
  <c r="B6" i="12" s="1"/>
  <c r="G4" i="12"/>
  <c r="F4" i="12" s="1"/>
  <c r="D4" i="12" s="1"/>
  <c r="B4" i="12" s="1"/>
  <c r="F3" i="12"/>
  <c r="D3" i="12" s="1"/>
  <c r="B3" i="12" s="1"/>
  <c r="H5" i="11"/>
  <c r="H6" i="11" l="1"/>
  <c r="B1" i="8" s="1"/>
  <c r="D2" i="8" s="1"/>
  <c r="F5" i="11"/>
  <c r="I10" i="11" l="1"/>
  <c r="F6" i="11"/>
  <c r="I2" i="8"/>
  <c r="D3" i="8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31" i="3"/>
  <c r="B30" i="3"/>
  <c r="B29" i="3"/>
  <c r="B28" i="3"/>
  <c r="B27" i="3"/>
  <c r="B26" i="3"/>
  <c r="B25" i="3"/>
  <c r="B24" i="3"/>
  <c r="B23" i="3"/>
  <c r="B22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5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101" i="3"/>
  <c r="F2" i="2"/>
  <c r="G10" i="11" l="1"/>
  <c r="B1" i="13"/>
  <c r="D6" i="11"/>
  <c r="J1" i="2"/>
  <c r="H9" i="11"/>
  <c r="H10" i="11" s="1"/>
  <c r="B1" i="9"/>
  <c r="I3" i="8"/>
  <c r="O2" i="8" s="1"/>
  <c r="J2" i="8"/>
  <c r="J3" i="8" s="1"/>
  <c r="J4" i="8" s="1"/>
  <c r="I1" i="8"/>
  <c r="H1" i="8" s="1"/>
  <c r="D4" i="8"/>
  <c r="D5" i="8" s="1"/>
  <c r="G3" i="8"/>
  <c r="J2" i="2"/>
  <c r="K2" i="2" s="1"/>
  <c r="F3" i="2"/>
  <c r="F4" i="2" s="1"/>
  <c r="D2" i="1"/>
  <c r="D3" i="1" l="1"/>
  <c r="D4" i="1" s="1"/>
  <c r="G4" i="1" s="1"/>
  <c r="D10" i="11"/>
  <c r="B3" i="2"/>
  <c r="F5" i="2"/>
  <c r="F6" i="2" s="1"/>
  <c r="F7" i="2" s="1"/>
  <c r="F8" i="2" s="1"/>
  <c r="F9" i="2" s="1"/>
  <c r="F10" i="2" s="1"/>
  <c r="F11" i="2" s="1"/>
  <c r="F12" i="2" s="1"/>
  <c r="I4" i="2"/>
  <c r="E10" i="11"/>
  <c r="C10" i="11"/>
  <c r="B1" i="10"/>
  <c r="D9" i="11"/>
  <c r="D2" i="9"/>
  <c r="O3" i="8"/>
  <c r="O4" i="8" s="1"/>
  <c r="J5" i="8"/>
  <c r="D6" i="8"/>
  <c r="G5" i="8"/>
  <c r="K3" i="2"/>
  <c r="K4" i="2" s="1"/>
  <c r="K5" i="2" s="1"/>
  <c r="K6" i="2" s="1"/>
  <c r="K7" i="2" s="1"/>
  <c r="K8" i="2" s="1"/>
  <c r="K9" i="2" s="1"/>
  <c r="K10" i="2" s="1"/>
  <c r="K11" i="2" s="1"/>
  <c r="K12" i="2" s="1"/>
  <c r="O1" i="2"/>
  <c r="P2" i="2"/>
  <c r="C4" i="2" s="1"/>
  <c r="I3" i="2"/>
  <c r="G2" i="1"/>
  <c r="G3" i="1"/>
  <c r="D5" i="1"/>
  <c r="H2" i="1"/>
  <c r="D2" i="13" l="1"/>
  <c r="I2" i="13" s="1"/>
  <c r="P3" i="2"/>
  <c r="P4" i="2" s="1"/>
  <c r="P5" i="2" s="1"/>
  <c r="D3" i="2"/>
  <c r="N4" i="2"/>
  <c r="D2" i="10"/>
  <c r="I2" i="10" s="1"/>
  <c r="I2" i="9"/>
  <c r="I3" i="9" s="1"/>
  <c r="O2" i="9" s="1"/>
  <c r="O3" i="9" s="1"/>
  <c r="I1" i="9"/>
  <c r="H1" i="9" s="1"/>
  <c r="D3" i="9"/>
  <c r="S4" i="8"/>
  <c r="R4" i="8" s="1"/>
  <c r="O5" i="8"/>
  <c r="G6" i="8"/>
  <c r="D7" i="8"/>
  <c r="M5" i="8"/>
  <c r="J6" i="8"/>
  <c r="H1" i="1"/>
  <c r="N5" i="2"/>
  <c r="I2" i="1"/>
  <c r="D6" i="1"/>
  <c r="G5" i="1"/>
  <c r="S4" i="2" l="1"/>
  <c r="S3" i="2"/>
  <c r="J2" i="13"/>
  <c r="J3" i="13" s="1"/>
  <c r="J4" i="13" s="1"/>
  <c r="J5" i="13" s="1"/>
  <c r="I3" i="13"/>
  <c r="O2" i="13" s="1"/>
  <c r="O3" i="13" s="1"/>
  <c r="O4" i="13" s="1"/>
  <c r="D3" i="13"/>
  <c r="I1" i="13"/>
  <c r="H1" i="13" s="1"/>
  <c r="D3" i="10"/>
  <c r="D4" i="10" s="1"/>
  <c r="D5" i="10" s="1"/>
  <c r="I1" i="10"/>
  <c r="H1" i="10" s="1"/>
  <c r="I3" i="10"/>
  <c r="O2" i="10" s="1"/>
  <c r="O3" i="10" s="1"/>
  <c r="J2" i="10"/>
  <c r="J3" i="10" s="1"/>
  <c r="J4" i="10" s="1"/>
  <c r="J5" i="10" s="1"/>
  <c r="M5" i="10" s="1"/>
  <c r="J2" i="9"/>
  <c r="J3" i="9" s="1"/>
  <c r="J4" i="9" s="1"/>
  <c r="J5" i="9" s="1"/>
  <c r="M5" i="9" s="1"/>
  <c r="D4" i="9"/>
  <c r="D5" i="9" s="1"/>
  <c r="G3" i="9"/>
  <c r="O4" i="9"/>
  <c r="S5" i="8"/>
  <c r="R5" i="8" s="1"/>
  <c r="J7" i="8"/>
  <c r="M6" i="8"/>
  <c r="O6" i="8"/>
  <c r="D8" i="8"/>
  <c r="G7" i="8"/>
  <c r="I5" i="2"/>
  <c r="N6" i="2"/>
  <c r="P6" i="2"/>
  <c r="S5" i="2"/>
  <c r="M2" i="1"/>
  <c r="M3" i="1" s="1"/>
  <c r="I3" i="1"/>
  <c r="I4" i="1" s="1"/>
  <c r="D7" i="1"/>
  <c r="G6" i="1"/>
  <c r="D4" i="13" l="1"/>
  <c r="D5" i="13" s="1"/>
  <c r="G3" i="13"/>
  <c r="O5" i="13"/>
  <c r="S4" i="13"/>
  <c r="R4" i="13" s="1"/>
  <c r="J6" i="13"/>
  <c r="M5" i="13"/>
  <c r="G3" i="10"/>
  <c r="O4" i="10"/>
  <c r="S4" i="10" s="1"/>
  <c r="R4" i="10" s="1"/>
  <c r="J6" i="10"/>
  <c r="M6" i="10" s="1"/>
  <c r="J6" i="9"/>
  <c r="M6" i="9" s="1"/>
  <c r="G5" i="10"/>
  <c r="D6" i="10"/>
  <c r="O5" i="9"/>
  <c r="S4" i="9"/>
  <c r="R4" i="9" s="1"/>
  <c r="G5" i="9"/>
  <c r="D6" i="9"/>
  <c r="S6" i="8"/>
  <c r="R6" i="8" s="1"/>
  <c r="M7" i="8"/>
  <c r="J8" i="8"/>
  <c r="O7" i="8"/>
  <c r="G8" i="8"/>
  <c r="D9" i="8"/>
  <c r="I6" i="2"/>
  <c r="N7" i="2"/>
  <c r="S6" i="2"/>
  <c r="P7" i="2"/>
  <c r="L4" i="1"/>
  <c r="I5" i="1"/>
  <c r="M4" i="1"/>
  <c r="P3" i="1"/>
  <c r="D8" i="1"/>
  <c r="G7" i="1"/>
  <c r="O6" i="13" l="1"/>
  <c r="S5" i="13"/>
  <c r="R5" i="13" s="1"/>
  <c r="J7" i="13"/>
  <c r="M6" i="13"/>
  <c r="G5" i="13"/>
  <c r="D6" i="13"/>
  <c r="J7" i="10"/>
  <c r="M7" i="10" s="1"/>
  <c r="O5" i="10"/>
  <c r="S5" i="10" s="1"/>
  <c r="R5" i="10" s="1"/>
  <c r="J7" i="9"/>
  <c r="M7" i="9" s="1"/>
  <c r="G6" i="9"/>
  <c r="D7" i="9"/>
  <c r="G6" i="10"/>
  <c r="D7" i="10"/>
  <c r="O6" i="9"/>
  <c r="S5" i="9"/>
  <c r="R5" i="9" s="1"/>
  <c r="S7" i="8"/>
  <c r="R7" i="8" s="1"/>
  <c r="O8" i="8"/>
  <c r="D10" i="8"/>
  <c r="G9" i="8"/>
  <c r="J9" i="8"/>
  <c r="M8" i="8"/>
  <c r="N8" i="2"/>
  <c r="P8" i="2"/>
  <c r="S7" i="2"/>
  <c r="I7" i="2"/>
  <c r="M5" i="1"/>
  <c r="P4" i="1"/>
  <c r="L5" i="1"/>
  <c r="I6" i="1"/>
  <c r="D9" i="1"/>
  <c r="G8" i="1"/>
  <c r="M7" i="13" l="1"/>
  <c r="J8" i="13"/>
  <c r="D7" i="13"/>
  <c r="G6" i="13"/>
  <c r="S6" i="13"/>
  <c r="R6" i="13" s="1"/>
  <c r="O7" i="13"/>
  <c r="J8" i="10"/>
  <c r="M8" i="10" s="1"/>
  <c r="J8" i="9"/>
  <c r="J9" i="9" s="1"/>
  <c r="O6" i="10"/>
  <c r="S6" i="10" s="1"/>
  <c r="R6" i="10" s="1"/>
  <c r="G7" i="9"/>
  <c r="D8" i="9"/>
  <c r="D8" i="10"/>
  <c r="G7" i="10"/>
  <c r="S6" i="9"/>
  <c r="R6" i="9" s="1"/>
  <c r="O7" i="9"/>
  <c r="S8" i="8"/>
  <c r="R8" i="8" s="1"/>
  <c r="M9" i="8"/>
  <c r="J10" i="8"/>
  <c r="M10" i="8" s="1"/>
  <c r="O9" i="8"/>
  <c r="G10" i="8"/>
  <c r="D11" i="8"/>
  <c r="I8" i="2"/>
  <c r="N9" i="2"/>
  <c r="S8" i="2"/>
  <c r="P9" i="2"/>
  <c r="M6" i="1"/>
  <c r="P5" i="1"/>
  <c r="I7" i="1"/>
  <c r="L6" i="1"/>
  <c r="D10" i="1"/>
  <c r="G9" i="1"/>
  <c r="J9" i="10" l="1"/>
  <c r="M9" i="10" s="1"/>
  <c r="D8" i="13"/>
  <c r="G7" i="13"/>
  <c r="S7" i="13"/>
  <c r="R7" i="13" s="1"/>
  <c r="O8" i="13"/>
  <c r="M8" i="13"/>
  <c r="J9" i="13"/>
  <c r="M8" i="9"/>
  <c r="O7" i="10"/>
  <c r="O8" i="10" s="1"/>
  <c r="J10" i="9"/>
  <c r="M10" i="9" s="1"/>
  <c r="M9" i="9"/>
  <c r="O8" i="9"/>
  <c r="S7" i="9"/>
  <c r="R7" i="9" s="1"/>
  <c r="D9" i="9"/>
  <c r="G8" i="9"/>
  <c r="D9" i="10"/>
  <c r="G8" i="10"/>
  <c r="S9" i="8"/>
  <c r="R9" i="8" s="1"/>
  <c r="O10" i="8"/>
  <c r="D12" i="8"/>
  <c r="G12" i="8" s="1"/>
  <c r="G11" i="8"/>
  <c r="J11" i="8"/>
  <c r="M11" i="8" s="1"/>
  <c r="N10" i="2"/>
  <c r="P10" i="2"/>
  <c r="S9" i="2"/>
  <c r="I9" i="2"/>
  <c r="M7" i="1"/>
  <c r="P6" i="1"/>
  <c r="I8" i="1"/>
  <c r="L7" i="1"/>
  <c r="D11" i="1"/>
  <c r="G10" i="1"/>
  <c r="J10" i="10" l="1"/>
  <c r="O9" i="13"/>
  <c r="S8" i="13"/>
  <c r="R8" i="13" s="1"/>
  <c r="M9" i="13"/>
  <c r="J10" i="13"/>
  <c r="G8" i="13"/>
  <c r="D9" i="13"/>
  <c r="S7" i="10"/>
  <c r="R7" i="10" s="1"/>
  <c r="O9" i="9"/>
  <c r="S8" i="9"/>
  <c r="R8" i="9" s="1"/>
  <c r="O9" i="10"/>
  <c r="S8" i="10"/>
  <c r="R8" i="10" s="1"/>
  <c r="D10" i="10"/>
  <c r="G9" i="10"/>
  <c r="J11" i="9"/>
  <c r="M11" i="9" s="1"/>
  <c r="J11" i="10"/>
  <c r="M11" i="10" s="1"/>
  <c r="M10" i="10"/>
  <c r="D10" i="9"/>
  <c r="G9" i="9"/>
  <c r="S10" i="8"/>
  <c r="R10" i="8" s="1"/>
  <c r="G1" i="8"/>
  <c r="J12" i="8"/>
  <c r="M12" i="8" s="1"/>
  <c r="M1" i="8" s="1"/>
  <c r="L1" i="8" s="1"/>
  <c r="O11" i="8"/>
  <c r="I10" i="2"/>
  <c r="S10" i="2"/>
  <c r="P11" i="2"/>
  <c r="N11" i="2"/>
  <c r="N12" i="2"/>
  <c r="I9" i="1"/>
  <c r="L8" i="1"/>
  <c r="M8" i="1"/>
  <c r="P7" i="1"/>
  <c r="D12" i="1"/>
  <c r="G12" i="1" s="1"/>
  <c r="G11" i="1"/>
  <c r="G1" i="1" l="1"/>
  <c r="A2" i="1" s="1"/>
  <c r="A4" i="1" s="1"/>
  <c r="D10" i="13"/>
  <c r="G9" i="13"/>
  <c r="J11" i="13"/>
  <c r="M10" i="13"/>
  <c r="O10" i="13"/>
  <c r="S9" i="13"/>
  <c r="R9" i="13" s="1"/>
  <c r="D11" i="9"/>
  <c r="G10" i="9"/>
  <c r="S9" i="10"/>
  <c r="R9" i="10" s="1"/>
  <c r="O10" i="10"/>
  <c r="J12" i="10"/>
  <c r="M12" i="10" s="1"/>
  <c r="M1" i="10" s="1"/>
  <c r="L1" i="10" s="1"/>
  <c r="G10" i="10"/>
  <c r="D11" i="10"/>
  <c r="S9" i="9"/>
  <c r="R9" i="9" s="1"/>
  <c r="O10" i="9"/>
  <c r="J12" i="9"/>
  <c r="M12" i="9" s="1"/>
  <c r="S11" i="8"/>
  <c r="R11" i="8" s="1"/>
  <c r="P1" i="8"/>
  <c r="O12" i="8"/>
  <c r="N1" i="2"/>
  <c r="C3" i="2" s="1"/>
  <c r="P12" i="2"/>
  <c r="S12" i="2" s="1"/>
  <c r="S11" i="2"/>
  <c r="I12" i="2"/>
  <c r="I11" i="2"/>
  <c r="I1" i="2" s="1"/>
  <c r="A3" i="2" s="1"/>
  <c r="I10" i="1"/>
  <c r="L9" i="1"/>
  <c r="M9" i="1"/>
  <c r="P8" i="1"/>
  <c r="M11" i="13" l="1"/>
  <c r="J12" i="13"/>
  <c r="M12" i="13" s="1"/>
  <c r="S10" i="13"/>
  <c r="R10" i="13" s="1"/>
  <c r="O11" i="13"/>
  <c r="G10" i="13"/>
  <c r="D11" i="13"/>
  <c r="M1" i="9"/>
  <c r="L1" i="9" s="1"/>
  <c r="G11" i="10"/>
  <c r="D12" i="10"/>
  <c r="G12" i="10" s="1"/>
  <c r="D12" i="9"/>
  <c r="G12" i="9" s="1"/>
  <c r="G11" i="9"/>
  <c r="S10" i="9"/>
  <c r="R10" i="9" s="1"/>
  <c r="O11" i="9"/>
  <c r="S10" i="10"/>
  <c r="R10" i="10" s="1"/>
  <c r="O11" i="10"/>
  <c r="S12" i="8"/>
  <c r="R12" i="8" s="1"/>
  <c r="O13" i="8"/>
  <c r="S13" i="8" s="1"/>
  <c r="R13" i="8" s="1"/>
  <c r="S1" i="2"/>
  <c r="E3" i="2" s="1"/>
  <c r="A5" i="2" s="1"/>
  <c r="I11" i="1"/>
  <c r="L10" i="1"/>
  <c r="M10" i="1"/>
  <c r="P9" i="1"/>
  <c r="S11" i="13" l="1"/>
  <c r="R11" i="13" s="1"/>
  <c r="O12" i="13"/>
  <c r="D12" i="13"/>
  <c r="G12" i="13" s="1"/>
  <c r="G11" i="13"/>
  <c r="M1" i="13"/>
  <c r="L1" i="13" s="1"/>
  <c r="G1" i="10"/>
  <c r="P1" i="10" s="1"/>
  <c r="S11" i="9"/>
  <c r="R11" i="9" s="1"/>
  <c r="O12" i="9"/>
  <c r="O12" i="10"/>
  <c r="S11" i="10"/>
  <c r="R11" i="10" s="1"/>
  <c r="G1" i="9"/>
  <c r="P1" i="9" s="1"/>
  <c r="O14" i="8"/>
  <c r="S14" i="8" s="1"/>
  <c r="R14" i="8" s="1"/>
  <c r="I12" i="1"/>
  <c r="L12" i="1" s="1"/>
  <c r="L11" i="1"/>
  <c r="L1" i="1" s="1"/>
  <c r="B2" i="1" s="1"/>
  <c r="M11" i="1"/>
  <c r="P10" i="1"/>
  <c r="G1" i="13" l="1"/>
  <c r="P1" i="13" s="1"/>
  <c r="S12" i="13"/>
  <c r="R12" i="13" s="1"/>
  <c r="O13" i="13"/>
  <c r="S12" i="10"/>
  <c r="R12" i="10" s="1"/>
  <c r="O13" i="10"/>
  <c r="O13" i="9"/>
  <c r="S12" i="9"/>
  <c r="R12" i="9" s="1"/>
  <c r="O15" i="8"/>
  <c r="S15" i="8" s="1"/>
  <c r="R15" i="8" s="1"/>
  <c r="M12" i="1"/>
  <c r="P12" i="1" s="1"/>
  <c r="P11" i="1"/>
  <c r="S13" i="13" l="1"/>
  <c r="R13" i="13" s="1"/>
  <c r="O14" i="13"/>
  <c r="O14" i="9"/>
  <c r="S13" i="9"/>
  <c r="R13" i="9" s="1"/>
  <c r="O14" i="10"/>
  <c r="S13" i="10"/>
  <c r="R13" i="10" s="1"/>
  <c r="O16" i="8"/>
  <c r="S16" i="8" s="1"/>
  <c r="R16" i="8" s="1"/>
  <c r="P1" i="1"/>
  <c r="C2" i="1" s="1"/>
  <c r="A5" i="1" s="1"/>
  <c r="O15" i="13" l="1"/>
  <c r="S14" i="13"/>
  <c r="R14" i="13" s="1"/>
  <c r="O15" i="10"/>
  <c r="S14" i="10"/>
  <c r="R14" i="10" s="1"/>
  <c r="S14" i="9"/>
  <c r="R14" i="9" s="1"/>
  <c r="O15" i="9"/>
  <c r="O17" i="8"/>
  <c r="S17" i="8" s="1"/>
  <c r="R17" i="8" s="1"/>
  <c r="S15" i="13" l="1"/>
  <c r="R15" i="13" s="1"/>
  <c r="O16" i="13"/>
  <c r="S15" i="9"/>
  <c r="R15" i="9" s="1"/>
  <c r="O16" i="9"/>
  <c r="O16" i="10"/>
  <c r="S15" i="10"/>
  <c r="R15" i="10" s="1"/>
  <c r="O18" i="8"/>
  <c r="S18" i="8" s="1"/>
  <c r="R18" i="8" s="1"/>
  <c r="O17" i="13" l="1"/>
  <c r="S16" i="13"/>
  <c r="R16" i="13" s="1"/>
  <c r="O17" i="10"/>
  <c r="S16" i="10"/>
  <c r="R16" i="10" s="1"/>
  <c r="O17" i="9"/>
  <c r="S16" i="9"/>
  <c r="R16" i="9" s="1"/>
  <c r="O19" i="8"/>
  <c r="S19" i="8" s="1"/>
  <c r="R19" i="8" s="1"/>
  <c r="O18" i="13" l="1"/>
  <c r="S17" i="13"/>
  <c r="R17" i="13" s="1"/>
  <c r="O18" i="9"/>
  <c r="S17" i="9"/>
  <c r="R17" i="9" s="1"/>
  <c r="S17" i="10"/>
  <c r="R17" i="10" s="1"/>
  <c r="O18" i="10"/>
  <c r="O20" i="8"/>
  <c r="S20" i="8" s="1"/>
  <c r="R20" i="8" s="1"/>
  <c r="S18" i="13" l="1"/>
  <c r="R18" i="13" s="1"/>
  <c r="O19" i="13"/>
  <c r="O19" i="10"/>
  <c r="S18" i="10"/>
  <c r="R18" i="10" s="1"/>
  <c r="S18" i="9"/>
  <c r="R18" i="9" s="1"/>
  <c r="O19" i="9"/>
  <c r="O21" i="8"/>
  <c r="S21" i="8" s="1"/>
  <c r="R21" i="8" s="1"/>
  <c r="S19" i="13" l="1"/>
  <c r="R19" i="13" s="1"/>
  <c r="O20" i="13"/>
  <c r="S19" i="10"/>
  <c r="R19" i="10" s="1"/>
  <c r="O20" i="10"/>
  <c r="O20" i="9"/>
  <c r="S19" i="9"/>
  <c r="R19" i="9" s="1"/>
  <c r="O22" i="8"/>
  <c r="S20" i="13" l="1"/>
  <c r="R20" i="13" s="1"/>
  <c r="O21" i="13"/>
  <c r="O21" i="9"/>
  <c r="S20" i="9"/>
  <c r="R20" i="9" s="1"/>
  <c r="O21" i="10"/>
  <c r="S20" i="10"/>
  <c r="R20" i="10" s="1"/>
  <c r="S22" i="8"/>
  <c r="R22" i="8" s="1"/>
  <c r="R1" i="8" s="1"/>
  <c r="Q1" i="8" s="1"/>
  <c r="S21" i="13" l="1"/>
  <c r="R21" i="13" s="1"/>
  <c r="O22" i="13"/>
  <c r="S22" i="13" s="1"/>
  <c r="R22" i="13" s="1"/>
  <c r="O22" i="9"/>
  <c r="S22" i="9" s="1"/>
  <c r="R22" i="9" s="1"/>
  <c r="S21" i="9"/>
  <c r="R21" i="9" s="1"/>
  <c r="S21" i="10"/>
  <c r="R21" i="10" s="1"/>
  <c r="O22" i="10"/>
  <c r="S22" i="10" s="1"/>
  <c r="R22" i="10" s="1"/>
  <c r="R1" i="13" l="1"/>
  <c r="Q1" i="13" s="1"/>
  <c r="B2" i="13" s="1"/>
  <c r="F8" i="11" s="1"/>
  <c r="B2" i="8"/>
  <c r="J8" i="11" s="1"/>
  <c r="J9" i="11" s="1"/>
  <c r="J10" i="11" s="1"/>
  <c r="R1" i="9"/>
  <c r="Q1" i="9" s="1"/>
  <c r="R1" i="10"/>
  <c r="Q1" i="10" s="1"/>
  <c r="B2" i="10" l="1"/>
  <c r="B8" i="11" s="1"/>
  <c r="B9" i="11" s="1"/>
  <c r="B10" i="11" s="1"/>
  <c r="B2" i="9"/>
  <c r="F9" i="11" s="1"/>
  <c r="F10" i="11" s="1"/>
  <c r="B13" i="11" l="1"/>
</calcChain>
</file>

<file path=xl/sharedStrings.xml><?xml version="1.0" encoding="utf-8"?>
<sst xmlns="http://schemas.openxmlformats.org/spreadsheetml/2006/main" count="3288" uniqueCount="77">
  <si>
    <t>deux</t>
  </si>
  <si>
    <t>trois</t>
  </si>
  <si>
    <t>quatre</t>
  </si>
  <si>
    <t>cinq</t>
  </si>
  <si>
    <t>six</t>
  </si>
  <si>
    <t>sept</t>
  </si>
  <si>
    <t>huit</t>
  </si>
  <si>
    <t>neuf</t>
  </si>
  <si>
    <t xml:space="preserve"> </t>
  </si>
  <si>
    <t>un</t>
  </si>
  <si>
    <t>dix</t>
  </si>
  <si>
    <t>onze</t>
  </si>
  <si>
    <t>douze</t>
  </si>
  <si>
    <t>treize</t>
  </si>
  <si>
    <t>quatorze</t>
  </si>
  <si>
    <t>quinze</t>
  </si>
  <si>
    <t>seize</t>
  </si>
  <si>
    <t>dix-sept</t>
  </si>
  <si>
    <t>dix-huit</t>
  </si>
  <si>
    <t>dix-neuf</t>
  </si>
  <si>
    <t>vingt</t>
  </si>
  <si>
    <t>trente</t>
  </si>
  <si>
    <t>quarante</t>
  </si>
  <si>
    <t>cinquante</t>
  </si>
  <si>
    <t>soixante</t>
  </si>
  <si>
    <t>septante</t>
  </si>
  <si>
    <t>nonante</t>
  </si>
  <si>
    <t>huitante</t>
  </si>
  <si>
    <t>-</t>
  </si>
  <si>
    <t>cent</t>
  </si>
  <si>
    <t>s</t>
  </si>
  <si>
    <t>et</t>
  </si>
  <si>
    <t>zéro</t>
  </si>
  <si>
    <t>decem</t>
  </si>
  <si>
    <t>undecim</t>
  </si>
  <si>
    <t>duodecim</t>
  </si>
  <si>
    <t>tredecim</t>
  </si>
  <si>
    <t>quattuordecim</t>
  </si>
  <si>
    <t>quindecim</t>
  </si>
  <si>
    <t>sedecim</t>
  </si>
  <si>
    <t>septemdecim</t>
  </si>
  <si>
    <t>octodecim</t>
  </si>
  <si>
    <t>duodevigniti</t>
  </si>
  <si>
    <t>undeviginti</t>
  </si>
  <si>
    <t>novemdecim</t>
  </si>
  <si>
    <t>quadraginta</t>
  </si>
  <si>
    <t>unus</t>
  </si>
  <si>
    <t>duo</t>
  </si>
  <si>
    <t>tres</t>
  </si>
  <si>
    <t>quattuor</t>
  </si>
  <si>
    <t>quinque</t>
  </si>
  <si>
    <t>sex</t>
  </si>
  <si>
    <t>septem</t>
  </si>
  <si>
    <t>octo</t>
  </si>
  <si>
    <t>duodequiquaginta</t>
  </si>
  <si>
    <t>novem</t>
  </si>
  <si>
    <t>undequinquaginta</t>
  </si>
  <si>
    <t>viginti</t>
  </si>
  <si>
    <t>triginta</t>
  </si>
  <si>
    <t>quatre-vingt</t>
  </si>
  <si>
    <t>mille</t>
  </si>
  <si>
    <t>million</t>
  </si>
  <si>
    <t xml:space="preserve">Écrire des nombres en lettres (nouvelle orthographe) </t>
  </si>
  <si>
    <t>* deux-millions-cent-mille-trente-et-un</t>
  </si>
  <si>
    <t>* mille-quatre-vingts (-s à « vingts », car il est à la fin ET il y a 4 vingtaines)</t>
  </si>
  <si>
    <t>* mille-cent-vingt (pas de -s à « vingt », car il n'y a qu'une vingtaine)</t>
  </si>
  <si>
    <t xml:space="preserve">* mille-quatre-vingt-deux (pas de -s à « vingt », car il n'est pas à la fin)  </t>
  </si>
  <si>
    <t xml:space="preserve">* mille-trois-cents (-s à « cents », car il est à la fin ET il y a 3 centaines) </t>
  </si>
  <si>
    <t xml:space="preserve">* trente-mille-cent (pas de -s à « cent », car il n'y a qu'une centaine) </t>
  </si>
  <si>
    <t xml:space="preserve">* mille-deux-cent-trente (pas de -s à « cent », car il n'est pas à la fin) </t>
  </si>
  <si>
    <t>* trois-milliards-deux-mille-cent (-s à « milliards », car il y a plusieurs milliards)</t>
  </si>
  <si>
    <t xml:space="preserve">* un-milliard-deux-cent-mille (pas de -s à « milliard », car il n'y a qu'un seul milliard) </t>
  </si>
  <si>
    <t xml:space="preserve">* deux-cent-millions-vingt-mille (-s à « millions », car il y a plusieurs millions) </t>
  </si>
  <si>
    <t xml:space="preserve">* un-million-quatre-cent-mille (pas de -s à « million », car il n'y a qu'un seul million) </t>
  </si>
  <si>
    <t xml:space="preserve">1) On met des traits d'union entre tous les mots.  </t>
  </si>
  <si>
    <t xml:space="preserve">2) On met un -s à « cent » et à « vingt » lorsqu'il y en a plusieurs ET qu'ils se trouvent à la fin du nombre. </t>
  </si>
  <si>
    <t xml:space="preserve">3) Les mots qui indiquent les classes [millions(s), milliard(s), mille] prennent un -s quand il en a plusieurs, sauf « mille » qui est invariable.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</si>
</sst>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omic Sans MS"/>
      <family val="4"/>
    </font>
    <font>
      <sz val="14"/>
      <color theme="1"/>
      <name val="Comic Sans MS"/>
      <family val="4"/>
    </font>
    <font>
      <b/>
      <sz val="18"/>
      <color theme="1"/>
      <name val="Comic Sans MS"/>
      <family val="4"/>
    </font>
    <font>
      <b/>
      <sz val="2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quotePrefix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0" xfId="1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3" borderId="0" xfId="0" applyNumberFormat="1" applyFill="1"/>
    <xf numFmtId="3" fontId="0" fillId="4" borderId="0" xfId="0" applyNumberFormat="1" applyFill="1"/>
    <xf numFmtId="0" fontId="0" fillId="5" borderId="0" xfId="0" applyFill="1"/>
    <xf numFmtId="0" fontId="5" fillId="5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right" vertical="top" wrapText="1"/>
    </xf>
    <xf numFmtId="0" fontId="3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37FD1-831B-4FF7-962F-241293F0078F}">
  <sheetPr>
    <tabColor rgb="FF00B050"/>
  </sheetPr>
  <dimension ref="A1:C12"/>
  <sheetViews>
    <sheetView workbookViewId="0">
      <selection activeCell="B6" sqref="B6"/>
    </sheetView>
  </sheetViews>
  <sheetFormatPr baseColWidth="10" defaultRowHeight="27" x14ac:dyDescent="0.25"/>
  <cols>
    <col min="1" max="1" width="81.28515625" style="24" customWidth="1"/>
    <col min="2" max="2" width="101.28515625" style="25" customWidth="1"/>
    <col min="3" max="3" width="25.7109375" style="26" bestFit="1" customWidth="1"/>
    <col min="4" max="16384" width="11.42578125" style="24"/>
  </cols>
  <sheetData>
    <row r="1" spans="1:3" ht="58.5" customHeight="1" x14ac:dyDescent="0.25">
      <c r="A1" s="29" t="s">
        <v>62</v>
      </c>
      <c r="B1" s="29"/>
      <c r="C1" s="29"/>
    </row>
    <row r="2" spans="1:3" ht="30.75" customHeight="1" x14ac:dyDescent="0.25">
      <c r="A2" s="24" t="s">
        <v>74</v>
      </c>
      <c r="B2" s="25" t="s">
        <v>63</v>
      </c>
      <c r="C2" s="26">
        <v>2100031</v>
      </c>
    </row>
    <row r="3" spans="1:3" x14ac:dyDescent="0.25">
      <c r="A3" s="28" t="s">
        <v>75</v>
      </c>
      <c r="B3" s="25" t="s">
        <v>69</v>
      </c>
      <c r="C3" s="26">
        <v>1230</v>
      </c>
    </row>
    <row r="4" spans="1:3" x14ac:dyDescent="0.25">
      <c r="A4" s="28"/>
      <c r="B4" s="25" t="s">
        <v>68</v>
      </c>
      <c r="C4" s="26">
        <v>30100</v>
      </c>
    </row>
    <row r="5" spans="1:3" x14ac:dyDescent="0.25">
      <c r="A5" s="28"/>
      <c r="B5" s="25" t="s">
        <v>67</v>
      </c>
      <c r="C5" s="26">
        <v>3100</v>
      </c>
    </row>
    <row r="6" spans="1:3" x14ac:dyDescent="0.25">
      <c r="A6" s="28"/>
      <c r="B6" s="25" t="s">
        <v>66</v>
      </c>
      <c r="C6" s="26">
        <v>1082</v>
      </c>
    </row>
    <row r="7" spans="1:3" x14ac:dyDescent="0.25">
      <c r="A7" s="28"/>
      <c r="B7" s="25" t="s">
        <v>65</v>
      </c>
      <c r="C7" s="26">
        <v>1120</v>
      </c>
    </row>
    <row r="8" spans="1:3" x14ac:dyDescent="0.25">
      <c r="A8" s="28"/>
      <c r="B8" s="25" t="s">
        <v>64</v>
      </c>
      <c r="C8" s="26">
        <v>1080</v>
      </c>
    </row>
    <row r="9" spans="1:3" ht="42" x14ac:dyDescent="0.25">
      <c r="A9" s="28" t="s">
        <v>76</v>
      </c>
      <c r="B9" s="25" t="s">
        <v>73</v>
      </c>
      <c r="C9" s="26">
        <v>1400000</v>
      </c>
    </row>
    <row r="10" spans="1:3" x14ac:dyDescent="0.25">
      <c r="A10" s="28"/>
      <c r="B10" s="25" t="s">
        <v>72</v>
      </c>
      <c r="C10" s="26">
        <v>200020000</v>
      </c>
    </row>
    <row r="11" spans="1:3" ht="42" x14ac:dyDescent="0.25">
      <c r="A11" s="28"/>
      <c r="B11" s="25" t="s">
        <v>71</v>
      </c>
      <c r="C11" s="26">
        <v>1000200000</v>
      </c>
    </row>
    <row r="12" spans="1:3" ht="42" x14ac:dyDescent="0.25">
      <c r="A12" s="28"/>
      <c r="B12" s="25" t="s">
        <v>70</v>
      </c>
      <c r="C12" s="26">
        <v>3000002100</v>
      </c>
    </row>
  </sheetData>
  <mergeCells count="3">
    <mergeCell ref="A3:A8"/>
    <mergeCell ref="A9:A12"/>
    <mergeCell ref="A1:C1"/>
  </mergeCells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88785-3694-446D-BC9D-12AFC23CB8C0}">
  <dimension ref="A1:S23"/>
  <sheetViews>
    <sheetView workbookViewId="0">
      <selection activeCell="B2" sqref="B2"/>
    </sheetView>
  </sheetViews>
  <sheetFormatPr baseColWidth="10" defaultRowHeight="15" x14ac:dyDescent="0.25"/>
  <cols>
    <col min="1" max="3" width="11.42578125" style="4"/>
    <col min="4" max="5" width="2.7109375" style="4" bestFit="1" customWidth="1"/>
    <col min="6" max="6" width="6.85546875" style="4" bestFit="1" customWidth="1"/>
    <col min="7" max="7" width="9.5703125" style="4" bestFit="1" customWidth="1"/>
    <col min="8" max="8" width="7.140625" style="4" bestFit="1" customWidth="1"/>
    <col min="9" max="10" width="2.7109375" style="4" bestFit="1" customWidth="1"/>
    <col min="11" max="11" width="15.42578125" style="4" bestFit="1" customWidth="1"/>
    <col min="12" max="12" width="15.42578125" style="4" customWidth="1"/>
    <col min="13" max="13" width="2.85546875" style="4" bestFit="1" customWidth="1"/>
    <col min="14" max="14" width="2.7109375" style="4" bestFit="1" customWidth="1"/>
    <col min="15" max="16384" width="11.42578125" style="4"/>
  </cols>
  <sheetData>
    <row r="1" spans="1:19" ht="26.25" x14ac:dyDescent="0.25">
      <c r="B1" s="1">
        <v>258</v>
      </c>
      <c r="G1" s="3" t="str">
        <f>CONCATENATE(G3,CONCATENATE(G4,CONCATENATE(G5,CONCATENATE(G6,CONCATENATE(G7,CONCATENATE(G8,CONCATENATE(G9,CONCATENATE(G10,,CONCATENATE(G11,G12)))))))))</f>
        <v>deux</v>
      </c>
      <c r="H1" s="3" t="str">
        <f>IF(B1=100,"cent",IF(H2=0,CONCATENATE(G2,"s"),G2))</f>
        <v>cent</v>
      </c>
      <c r="L1" s="3" t="str">
        <f>CONCATENATE(L3,CONCATENATE(L4,CONCATENATE(L5,CONCATENATE(L6,CONCATENATE(L7,CONCATENATE(L8,CONCATENATE(L9,CONCATENATE(L10,,CONCATENATE(L11,L12)))))))))</f>
        <v>cinquante</v>
      </c>
      <c r="P1" s="3" t="str">
        <f>CONCATENATE(P3,CONCATENATE(P4,CONCATENATE(P5,CONCATENATE(P6,CONCATENATE(P7,CONCATENATE(P8,CONCATENATE(P9,CONCATENATE(P10,,CONCATENATE(P11,P12)))))))))</f>
        <v>huit</v>
      </c>
    </row>
    <row r="2" spans="1:19" s="2" customFormat="1" ht="21" x14ac:dyDescent="0.25">
      <c r="A2" s="2" t="str">
        <f>G1</f>
        <v>deux</v>
      </c>
      <c r="B2" s="2" t="str">
        <f>L1</f>
        <v>cinquante</v>
      </c>
      <c r="C2" s="2" t="str">
        <f>P1</f>
        <v>huit</v>
      </c>
      <c r="D2" s="3">
        <f>INT(B1/100)</f>
        <v>2</v>
      </c>
      <c r="G2" s="2" t="str">
        <f>IF(D2&gt;0,"cent","")</f>
        <v>cent</v>
      </c>
      <c r="H2" s="3">
        <f>B1-D2*100</f>
        <v>58</v>
      </c>
      <c r="I2" s="3">
        <f>INT(H2/10)</f>
        <v>5</v>
      </c>
      <c r="J2" s="3"/>
      <c r="M2" s="6">
        <f>H2-10*I2</f>
        <v>8</v>
      </c>
      <c r="N2" s="6"/>
    </row>
    <row r="3" spans="1:19" s="5" customFormat="1" ht="18.75" x14ac:dyDescent="0.25">
      <c r="D3" s="5">
        <f t="shared" ref="D3:D12" si="0">D2</f>
        <v>2</v>
      </c>
      <c r="E3" s="5">
        <v>0</v>
      </c>
      <c r="F3" s="5" t="s">
        <v>8</v>
      </c>
      <c r="G3" s="4" t="str">
        <f>IF(D3=E3,F3,"")</f>
        <v/>
      </c>
      <c r="I3" s="5">
        <f>I2</f>
        <v>5</v>
      </c>
      <c r="J3" s="5">
        <v>0</v>
      </c>
      <c r="M3" s="5">
        <f>M2</f>
        <v>8</v>
      </c>
      <c r="N3" s="5">
        <v>0</v>
      </c>
      <c r="O3" s="5" t="s">
        <v>8</v>
      </c>
      <c r="P3" s="4" t="str">
        <f t="shared" ref="P3:P12" si="1">IF(M3=N3,O3,"")</f>
        <v/>
      </c>
    </row>
    <row r="4" spans="1:19" ht="18.75" x14ac:dyDescent="0.25">
      <c r="A4" s="4" t="str">
        <f>IF(D2=0,"",CONCATENATE(A2,"-cent-"))</f>
        <v>deux-cent-</v>
      </c>
      <c r="D4" s="5">
        <f t="shared" si="0"/>
        <v>2</v>
      </c>
      <c r="E4" s="5">
        <v>1</v>
      </c>
      <c r="F4" s="4" t="s">
        <v>9</v>
      </c>
      <c r="G4" s="4" t="str">
        <f t="shared" ref="G4:G11" si="2">IF(D4=E4,F4,"")</f>
        <v/>
      </c>
      <c r="I4" s="5">
        <f t="shared" ref="I4:I12" si="3">I3</f>
        <v>5</v>
      </c>
      <c r="J4" s="5">
        <v>1</v>
      </c>
      <c r="K4" s="4" t="s">
        <v>10</v>
      </c>
      <c r="L4" s="4" t="str">
        <f t="shared" ref="L4:L11" si="4">IF(I4=J4,K4,"")</f>
        <v/>
      </c>
      <c r="M4" s="5">
        <f t="shared" ref="M4:M12" si="5">M3</f>
        <v>8</v>
      </c>
      <c r="N4" s="5">
        <v>1</v>
      </c>
      <c r="O4" s="4" t="s">
        <v>9</v>
      </c>
      <c r="P4" s="4" t="str">
        <f t="shared" si="1"/>
        <v/>
      </c>
      <c r="S4" s="5"/>
    </row>
    <row r="5" spans="1:19" ht="18.75" x14ac:dyDescent="0.25">
      <c r="A5" s="33" t="str">
        <f>CONCATENATE(A4,CONCATENATE(B2,CONCATENATE("-",C2)))</f>
        <v>deux-cent-cinquante-huit</v>
      </c>
      <c r="B5" s="33"/>
      <c r="C5" s="33"/>
      <c r="D5" s="5">
        <f t="shared" si="0"/>
        <v>2</v>
      </c>
      <c r="E5" s="5">
        <v>2</v>
      </c>
      <c r="F5" s="4" t="s">
        <v>0</v>
      </c>
      <c r="G5" s="4" t="str">
        <f t="shared" si="2"/>
        <v>deux</v>
      </c>
      <c r="I5" s="5">
        <f t="shared" si="3"/>
        <v>5</v>
      </c>
      <c r="J5" s="5">
        <v>2</v>
      </c>
      <c r="K5" s="4" t="s">
        <v>20</v>
      </c>
      <c r="L5" s="4" t="str">
        <f t="shared" si="4"/>
        <v/>
      </c>
      <c r="M5" s="5">
        <f t="shared" si="5"/>
        <v>8</v>
      </c>
      <c r="N5" s="5">
        <v>2</v>
      </c>
      <c r="O5" s="4" t="s">
        <v>0</v>
      </c>
      <c r="P5" s="4" t="str">
        <f t="shared" si="1"/>
        <v/>
      </c>
      <c r="S5" s="5"/>
    </row>
    <row r="6" spans="1:19" ht="18.75" x14ac:dyDescent="0.25">
      <c r="D6" s="5">
        <f t="shared" si="0"/>
        <v>2</v>
      </c>
      <c r="E6" s="5">
        <v>3</v>
      </c>
      <c r="F6" s="4" t="s">
        <v>1</v>
      </c>
      <c r="G6" s="4" t="str">
        <f t="shared" si="2"/>
        <v/>
      </c>
      <c r="I6" s="5">
        <f t="shared" si="3"/>
        <v>5</v>
      </c>
      <c r="J6" s="5">
        <v>3</v>
      </c>
      <c r="K6" s="4" t="s">
        <v>21</v>
      </c>
      <c r="L6" s="4" t="str">
        <f t="shared" si="4"/>
        <v/>
      </c>
      <c r="M6" s="5">
        <f t="shared" si="5"/>
        <v>8</v>
      </c>
      <c r="N6" s="5">
        <v>3</v>
      </c>
      <c r="O6" s="4" t="s">
        <v>1</v>
      </c>
      <c r="P6" s="4" t="str">
        <f t="shared" si="1"/>
        <v/>
      </c>
      <c r="S6" s="5"/>
    </row>
    <row r="7" spans="1:19" ht="18.75" x14ac:dyDescent="0.25">
      <c r="D7" s="5">
        <f t="shared" si="0"/>
        <v>2</v>
      </c>
      <c r="E7" s="5">
        <v>4</v>
      </c>
      <c r="F7" s="4" t="s">
        <v>2</v>
      </c>
      <c r="G7" s="4" t="str">
        <f>IF(D7=E7,F7,"")</f>
        <v/>
      </c>
      <c r="I7" s="5">
        <f t="shared" si="3"/>
        <v>5</v>
      </c>
      <c r="J7" s="5">
        <v>4</v>
      </c>
      <c r="K7" s="4" t="s">
        <v>22</v>
      </c>
      <c r="L7" s="4" t="str">
        <f t="shared" si="4"/>
        <v/>
      </c>
      <c r="M7" s="5">
        <f t="shared" si="5"/>
        <v>8</v>
      </c>
      <c r="N7" s="5">
        <v>4</v>
      </c>
      <c r="O7" s="4" t="s">
        <v>2</v>
      </c>
      <c r="P7" s="4" t="str">
        <f t="shared" si="1"/>
        <v/>
      </c>
      <c r="S7" s="5"/>
    </row>
    <row r="8" spans="1:19" ht="18.75" x14ac:dyDescent="0.25">
      <c r="D8" s="5">
        <f t="shared" si="0"/>
        <v>2</v>
      </c>
      <c r="E8" s="5">
        <v>5</v>
      </c>
      <c r="F8" s="4" t="s">
        <v>3</v>
      </c>
      <c r="G8" s="4" t="str">
        <f t="shared" si="2"/>
        <v/>
      </c>
      <c r="I8" s="5">
        <f t="shared" si="3"/>
        <v>5</v>
      </c>
      <c r="J8" s="5">
        <v>5</v>
      </c>
      <c r="K8" s="4" t="s">
        <v>23</v>
      </c>
      <c r="L8" s="4" t="str">
        <f t="shared" si="4"/>
        <v>cinquante</v>
      </c>
      <c r="M8" s="5">
        <f t="shared" si="5"/>
        <v>8</v>
      </c>
      <c r="N8" s="5">
        <v>5</v>
      </c>
      <c r="O8" s="4" t="s">
        <v>3</v>
      </c>
      <c r="P8" s="4" t="str">
        <f t="shared" si="1"/>
        <v/>
      </c>
      <c r="S8" s="5"/>
    </row>
    <row r="9" spans="1:19" ht="18.75" x14ac:dyDescent="0.25">
      <c r="D9" s="5">
        <f t="shared" si="0"/>
        <v>2</v>
      </c>
      <c r="E9" s="5">
        <v>6</v>
      </c>
      <c r="F9" s="4" t="s">
        <v>4</v>
      </c>
      <c r="G9" s="4" t="str">
        <f t="shared" si="2"/>
        <v/>
      </c>
      <c r="I9" s="5">
        <f t="shared" si="3"/>
        <v>5</v>
      </c>
      <c r="J9" s="5">
        <v>6</v>
      </c>
      <c r="K9" s="4" t="s">
        <v>24</v>
      </c>
      <c r="L9" s="4" t="str">
        <f t="shared" si="4"/>
        <v/>
      </c>
      <c r="M9" s="5">
        <f t="shared" si="5"/>
        <v>8</v>
      </c>
      <c r="N9" s="5">
        <v>6</v>
      </c>
      <c r="O9" s="4" t="s">
        <v>4</v>
      </c>
      <c r="P9" s="4" t="str">
        <f t="shared" si="1"/>
        <v/>
      </c>
      <c r="S9" s="5"/>
    </row>
    <row r="10" spans="1:19" ht="18.75" x14ac:dyDescent="0.25">
      <c r="D10" s="5">
        <f t="shared" si="0"/>
        <v>2</v>
      </c>
      <c r="E10" s="5">
        <v>7</v>
      </c>
      <c r="F10" s="4" t="s">
        <v>5</v>
      </c>
      <c r="G10" s="4" t="str">
        <f t="shared" si="2"/>
        <v/>
      </c>
      <c r="I10" s="5">
        <f t="shared" si="3"/>
        <v>5</v>
      </c>
      <c r="J10" s="5">
        <v>7</v>
      </c>
      <c r="K10" s="4" t="s">
        <v>25</v>
      </c>
      <c r="L10" s="4" t="str">
        <f t="shared" si="4"/>
        <v/>
      </c>
      <c r="M10" s="5">
        <f t="shared" si="5"/>
        <v>8</v>
      </c>
      <c r="N10" s="5">
        <v>7</v>
      </c>
      <c r="O10" s="4" t="s">
        <v>5</v>
      </c>
      <c r="P10" s="4" t="str">
        <f t="shared" si="1"/>
        <v/>
      </c>
      <c r="S10" s="5"/>
    </row>
    <row r="11" spans="1:19" ht="18.75" x14ac:dyDescent="0.25">
      <c r="D11" s="5">
        <f t="shared" si="0"/>
        <v>2</v>
      </c>
      <c r="E11" s="5">
        <v>8</v>
      </c>
      <c r="F11" s="4" t="s">
        <v>6</v>
      </c>
      <c r="G11" s="4" t="str">
        <f t="shared" si="2"/>
        <v/>
      </c>
      <c r="I11" s="5">
        <f t="shared" si="3"/>
        <v>5</v>
      </c>
      <c r="J11" s="5">
        <v>8</v>
      </c>
      <c r="K11" s="4" t="s">
        <v>27</v>
      </c>
      <c r="L11" s="4" t="str">
        <f t="shared" si="4"/>
        <v/>
      </c>
      <c r="M11" s="5">
        <f t="shared" si="5"/>
        <v>8</v>
      </c>
      <c r="N11" s="5">
        <v>8</v>
      </c>
      <c r="O11" s="4" t="s">
        <v>6</v>
      </c>
      <c r="P11" s="4" t="str">
        <f t="shared" ref="P11" si="6">IF(M11=N11,O11,"")</f>
        <v>huit</v>
      </c>
      <c r="S11" s="5"/>
    </row>
    <row r="12" spans="1:19" ht="18.75" x14ac:dyDescent="0.25">
      <c r="D12" s="5">
        <f t="shared" si="0"/>
        <v>2</v>
      </c>
      <c r="E12" s="5">
        <v>9</v>
      </c>
      <c r="F12" s="4" t="s">
        <v>7</v>
      </c>
      <c r="G12" s="4" t="str">
        <f>IF(D12=E12,F12,"")</f>
        <v/>
      </c>
      <c r="I12" s="5">
        <f t="shared" si="3"/>
        <v>5</v>
      </c>
      <c r="J12" s="5">
        <v>9</v>
      </c>
      <c r="K12" s="4" t="s">
        <v>26</v>
      </c>
      <c r="L12" s="4" t="str">
        <f t="shared" ref="L12" si="7">IF(I12=J12,K12,"")</f>
        <v/>
      </c>
      <c r="M12" s="5">
        <f t="shared" si="5"/>
        <v>8</v>
      </c>
      <c r="N12" s="5">
        <v>9</v>
      </c>
      <c r="O12" s="4" t="s">
        <v>7</v>
      </c>
      <c r="P12" s="4" t="str">
        <f t="shared" si="1"/>
        <v/>
      </c>
      <c r="S12" s="5"/>
    </row>
    <row r="13" spans="1:19" ht="18.75" x14ac:dyDescent="0.25">
      <c r="S13" s="5"/>
    </row>
    <row r="14" spans="1:19" ht="18.75" x14ac:dyDescent="0.25">
      <c r="S14" s="5"/>
    </row>
    <row r="15" spans="1:19" ht="18.75" x14ac:dyDescent="0.25">
      <c r="S15" s="5"/>
    </row>
    <row r="16" spans="1:19" ht="18.75" x14ac:dyDescent="0.25">
      <c r="S16" s="5"/>
    </row>
    <row r="17" spans="19:19" ht="18.75" x14ac:dyDescent="0.25">
      <c r="S17" s="5"/>
    </row>
    <row r="18" spans="19:19" ht="18.75" x14ac:dyDescent="0.25">
      <c r="S18" s="5"/>
    </row>
    <row r="19" spans="19:19" ht="18.75" x14ac:dyDescent="0.25">
      <c r="S19" s="5"/>
    </row>
    <row r="20" spans="19:19" ht="18.75" x14ac:dyDescent="0.25">
      <c r="S20" s="5"/>
    </row>
    <row r="21" spans="19:19" ht="18.75" x14ac:dyDescent="0.25">
      <c r="S21" s="5"/>
    </row>
    <row r="22" spans="19:19" ht="18.75" x14ac:dyDescent="0.25">
      <c r="S22" s="5"/>
    </row>
    <row r="23" spans="19:19" ht="18.75" x14ac:dyDescent="0.25">
      <c r="S23" s="5"/>
    </row>
  </sheetData>
  <mergeCells count="1">
    <mergeCell ref="A5:C5"/>
  </mergeCells>
  <pageMargins left="0.7" right="0.7" top="0.75" bottom="0.75" header="0.3" footer="0.3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9D4EE-0063-43DA-90D1-DBD7AE3C566D}">
  <dimension ref="A2:R101"/>
  <sheetViews>
    <sheetView topLeftCell="A82" workbookViewId="0">
      <selection activeCell="W16" sqref="W16:W17"/>
    </sheetView>
  </sheetViews>
  <sheetFormatPr baseColWidth="10" defaultRowHeight="15" x14ac:dyDescent="0.25"/>
  <cols>
    <col min="1" max="1" width="11.42578125" style="7"/>
    <col min="2" max="2" width="30.42578125" style="7" bestFit="1" customWidth="1"/>
    <col min="3" max="3" width="7.85546875" style="7" customWidth="1"/>
    <col min="4" max="4" width="5.140625" style="7" bestFit="1" customWidth="1"/>
    <col min="5" max="5" width="1.7109375" style="7" bestFit="1" customWidth="1"/>
    <col min="6" max="6" width="4.85546875" style="7" bestFit="1" customWidth="1"/>
    <col min="7" max="7" width="1.85546875" style="7" bestFit="1" customWidth="1"/>
    <col min="8" max="8" width="1.7109375" style="7" bestFit="1" customWidth="1"/>
    <col min="9" max="9" width="9.85546875" style="7" bestFit="1" customWidth="1"/>
    <col min="10" max="10" width="1.7109375" style="7" bestFit="1" customWidth="1"/>
    <col min="11" max="11" width="5.42578125" style="7" bestFit="1" customWidth="1"/>
    <col min="12" max="12" width="1.85546875" style="7" bestFit="1" customWidth="1"/>
    <col min="13" max="13" width="1.7109375" style="7" bestFit="1" customWidth="1"/>
    <col min="14" max="14" width="3.7109375" style="7" bestFit="1" customWidth="1"/>
    <col min="15" max="15" width="1.7109375" style="7" bestFit="1" customWidth="1"/>
    <col min="16" max="16" width="2.85546875" style="7" bestFit="1" customWidth="1"/>
    <col min="17" max="17" width="1.7109375" style="7" bestFit="1" customWidth="1"/>
    <col min="18" max="18" width="8.85546875" style="7" bestFit="1" customWidth="1"/>
    <col min="19" max="16384" width="11.42578125" style="7"/>
  </cols>
  <sheetData>
    <row r="2" spans="1:18" x14ac:dyDescent="0.25">
      <c r="A2" s="7">
        <v>100</v>
      </c>
      <c r="B2" s="7" t="str">
        <f t="shared" ref="B2:B33" si="0">CONCATENATE(D2,CONCATENATE(E2,CONCATENATE(F2,CONCATENATE(G2,CONCATENATE(H2,CONCATENATE(I2,CONCATENATE(J2,CONCATENATE(K2,CONCATENATE(L2,CONCATENATE(M2,CONCATENATE(N2,CONCATENATE(O2,CONCATENATE(P2,CONCATENATE(Q2,R2))))))))))))))</f>
        <v>cent</v>
      </c>
      <c r="D2" s="8"/>
      <c r="E2" s="8"/>
      <c r="F2" s="8" t="s">
        <v>29</v>
      </c>
      <c r="G2" s="8"/>
      <c r="I2" s="9"/>
      <c r="J2" s="9"/>
      <c r="K2" s="9"/>
      <c r="L2" s="9"/>
      <c r="M2" s="9"/>
      <c r="N2" s="9"/>
      <c r="P2" s="10"/>
      <c r="Q2" s="10"/>
      <c r="R2" s="10"/>
    </row>
    <row r="3" spans="1:18" x14ac:dyDescent="0.25">
      <c r="A3" s="7">
        <v>101</v>
      </c>
      <c r="B3" s="7" t="str">
        <f t="shared" si="0"/>
        <v>cent-un</v>
      </c>
      <c r="D3" s="8"/>
      <c r="E3" s="8"/>
      <c r="F3" s="8" t="s">
        <v>29</v>
      </c>
      <c r="G3" s="8"/>
      <c r="I3" s="9"/>
      <c r="J3" s="9"/>
      <c r="K3" s="9"/>
      <c r="L3" s="9"/>
      <c r="M3" s="9"/>
      <c r="N3" s="9"/>
      <c r="O3" s="7" t="s">
        <v>28</v>
      </c>
      <c r="P3" s="10"/>
      <c r="Q3" s="10"/>
      <c r="R3" s="10" t="s">
        <v>9</v>
      </c>
    </row>
    <row r="4" spans="1:18" x14ac:dyDescent="0.25">
      <c r="A4" s="7">
        <v>102</v>
      </c>
      <c r="B4" s="7" t="str">
        <f t="shared" si="0"/>
        <v>cent-deux</v>
      </c>
      <c r="D4" s="8"/>
      <c r="E4" s="8"/>
      <c r="F4" s="8" t="s">
        <v>29</v>
      </c>
      <c r="G4" s="8"/>
      <c r="I4" s="9"/>
      <c r="J4" s="9"/>
      <c r="K4" s="9"/>
      <c r="L4" s="9"/>
      <c r="M4" s="9"/>
      <c r="N4" s="9"/>
      <c r="O4" s="7" t="s">
        <v>28</v>
      </c>
      <c r="P4" s="10"/>
      <c r="Q4" s="10"/>
      <c r="R4" s="10" t="s">
        <v>0</v>
      </c>
    </row>
    <row r="5" spans="1:18" x14ac:dyDescent="0.25">
      <c r="A5" s="7">
        <v>103</v>
      </c>
      <c r="B5" s="7" t="str">
        <f t="shared" si="0"/>
        <v>cent-trois</v>
      </c>
      <c r="D5" s="8"/>
      <c r="E5" s="8"/>
      <c r="F5" s="8" t="s">
        <v>29</v>
      </c>
      <c r="G5" s="8"/>
      <c r="I5" s="9"/>
      <c r="J5" s="9"/>
      <c r="K5" s="9"/>
      <c r="L5" s="9"/>
      <c r="M5" s="9"/>
      <c r="N5" s="9"/>
      <c r="O5" s="7" t="s">
        <v>28</v>
      </c>
      <c r="P5" s="10"/>
      <c r="Q5" s="10"/>
      <c r="R5" s="10" t="s">
        <v>1</v>
      </c>
    </row>
    <row r="6" spans="1:18" x14ac:dyDescent="0.25">
      <c r="A6" s="7">
        <v>104</v>
      </c>
      <c r="B6" s="7" t="str">
        <f t="shared" si="0"/>
        <v>cent-quatre</v>
      </c>
      <c r="D6" s="8"/>
      <c r="E6" s="8"/>
      <c r="F6" s="8" t="s">
        <v>29</v>
      </c>
      <c r="G6" s="8"/>
      <c r="I6" s="9"/>
      <c r="J6" s="9"/>
      <c r="K6" s="9"/>
      <c r="L6" s="9"/>
      <c r="M6" s="9"/>
      <c r="N6" s="9"/>
      <c r="O6" s="7" t="s">
        <v>28</v>
      </c>
      <c r="P6" s="10"/>
      <c r="Q6" s="10"/>
      <c r="R6" s="10" t="s">
        <v>2</v>
      </c>
    </row>
    <row r="7" spans="1:18" x14ac:dyDescent="0.25">
      <c r="A7" s="7">
        <v>105</v>
      </c>
      <c r="B7" s="7" t="str">
        <f t="shared" si="0"/>
        <v>cent-cinq</v>
      </c>
      <c r="D7" s="8"/>
      <c r="E7" s="8"/>
      <c r="F7" s="8" t="s">
        <v>29</v>
      </c>
      <c r="G7" s="8"/>
      <c r="I7" s="9"/>
      <c r="J7" s="9"/>
      <c r="K7" s="9"/>
      <c r="L7" s="9"/>
      <c r="M7" s="9"/>
      <c r="N7" s="9"/>
      <c r="O7" s="7" t="s">
        <v>28</v>
      </c>
      <c r="P7" s="10"/>
      <c r="Q7" s="10"/>
      <c r="R7" s="10" t="s">
        <v>3</v>
      </c>
    </row>
    <row r="8" spans="1:18" x14ac:dyDescent="0.25">
      <c r="A8" s="7">
        <v>106</v>
      </c>
      <c r="B8" s="7" t="str">
        <f t="shared" si="0"/>
        <v>cent-six</v>
      </c>
      <c r="D8" s="8"/>
      <c r="E8" s="8"/>
      <c r="F8" s="8" t="s">
        <v>29</v>
      </c>
      <c r="G8" s="8"/>
      <c r="I8" s="9"/>
      <c r="J8" s="9"/>
      <c r="K8" s="9"/>
      <c r="L8" s="9"/>
      <c r="M8" s="9"/>
      <c r="N8" s="9"/>
      <c r="O8" s="7" t="s">
        <v>28</v>
      </c>
      <c r="P8" s="10"/>
      <c r="Q8" s="10"/>
      <c r="R8" s="10" t="s">
        <v>4</v>
      </c>
    </row>
    <row r="9" spans="1:18" x14ac:dyDescent="0.25">
      <c r="A9" s="7">
        <v>107</v>
      </c>
      <c r="B9" s="7" t="str">
        <f t="shared" si="0"/>
        <v>cent-sept</v>
      </c>
      <c r="D9" s="8"/>
      <c r="E9" s="8"/>
      <c r="F9" s="8" t="s">
        <v>29</v>
      </c>
      <c r="G9" s="8"/>
      <c r="I9" s="9"/>
      <c r="J9" s="9"/>
      <c r="K9" s="9"/>
      <c r="L9" s="9"/>
      <c r="M9" s="9"/>
      <c r="N9" s="9"/>
      <c r="O9" s="7" t="s">
        <v>28</v>
      </c>
      <c r="P9" s="10"/>
      <c r="Q9" s="10"/>
      <c r="R9" s="10" t="s">
        <v>5</v>
      </c>
    </row>
    <row r="10" spans="1:18" x14ac:dyDescent="0.25">
      <c r="A10" s="7">
        <v>108</v>
      </c>
      <c r="B10" s="7" t="str">
        <f t="shared" si="0"/>
        <v>cent-huit</v>
      </c>
      <c r="D10" s="8"/>
      <c r="E10" s="8"/>
      <c r="F10" s="8" t="s">
        <v>29</v>
      </c>
      <c r="G10" s="8"/>
      <c r="I10" s="9"/>
      <c r="J10" s="9"/>
      <c r="K10" s="9"/>
      <c r="L10" s="9"/>
      <c r="M10" s="9"/>
      <c r="N10" s="9"/>
      <c r="O10" s="7" t="s">
        <v>28</v>
      </c>
      <c r="P10" s="10"/>
      <c r="Q10" s="10"/>
      <c r="R10" s="10" t="s">
        <v>6</v>
      </c>
    </row>
    <row r="11" spans="1:18" x14ac:dyDescent="0.25">
      <c r="A11" s="7">
        <v>109</v>
      </c>
      <c r="B11" s="7" t="str">
        <f t="shared" si="0"/>
        <v>cent-neuf</v>
      </c>
      <c r="D11" s="8"/>
      <c r="E11" s="8"/>
      <c r="F11" s="8" t="s">
        <v>29</v>
      </c>
      <c r="G11" s="8"/>
      <c r="I11" s="9"/>
      <c r="J11" s="9"/>
      <c r="K11" s="9"/>
      <c r="L11" s="9"/>
      <c r="M11" s="9"/>
      <c r="N11" s="9"/>
      <c r="O11" s="7" t="s">
        <v>28</v>
      </c>
      <c r="P11" s="10"/>
      <c r="Q11" s="10"/>
      <c r="R11" s="10" t="s">
        <v>7</v>
      </c>
    </row>
    <row r="12" spans="1:18" x14ac:dyDescent="0.25">
      <c r="A12" s="7">
        <v>110</v>
      </c>
      <c r="B12" s="7" t="str">
        <f t="shared" si="0"/>
        <v>cent-dix</v>
      </c>
      <c r="D12" s="8"/>
      <c r="E12" s="8"/>
      <c r="F12" s="8" t="s">
        <v>29</v>
      </c>
      <c r="G12" s="8"/>
      <c r="H12" s="11" t="s">
        <v>28</v>
      </c>
      <c r="I12" s="9"/>
      <c r="J12" s="9"/>
      <c r="K12" s="9"/>
      <c r="L12" s="9"/>
      <c r="M12" s="9"/>
      <c r="N12" s="9" t="s">
        <v>10</v>
      </c>
      <c r="P12" s="10"/>
      <c r="Q12" s="10"/>
      <c r="R12" s="10"/>
    </row>
    <row r="13" spans="1:18" x14ac:dyDescent="0.25">
      <c r="A13" s="7">
        <v>111</v>
      </c>
      <c r="B13" s="7" t="str">
        <f t="shared" si="0"/>
        <v>cent-onze</v>
      </c>
      <c r="D13" s="8"/>
      <c r="E13" s="8"/>
      <c r="F13" s="8" t="s">
        <v>29</v>
      </c>
      <c r="G13" s="8"/>
      <c r="I13" s="9"/>
      <c r="J13" s="9"/>
      <c r="K13" s="9"/>
      <c r="L13" s="9"/>
      <c r="M13" s="9"/>
      <c r="N13" s="9"/>
      <c r="O13" s="7" t="s">
        <v>28</v>
      </c>
      <c r="P13" s="10"/>
      <c r="Q13" s="10"/>
      <c r="R13" s="10" t="s">
        <v>11</v>
      </c>
    </row>
    <row r="14" spans="1:18" x14ac:dyDescent="0.25">
      <c r="A14" s="7">
        <v>112</v>
      </c>
      <c r="B14" s="7" t="str">
        <f t="shared" si="0"/>
        <v>cent-douze</v>
      </c>
      <c r="D14" s="8"/>
      <c r="E14" s="8"/>
      <c r="F14" s="8" t="s">
        <v>29</v>
      </c>
      <c r="G14" s="8"/>
      <c r="I14" s="9"/>
      <c r="J14" s="9"/>
      <c r="K14" s="9"/>
      <c r="L14" s="9"/>
      <c r="M14" s="9"/>
      <c r="N14" s="9"/>
      <c r="O14" s="7" t="s">
        <v>28</v>
      </c>
      <c r="P14" s="10"/>
      <c r="Q14" s="10"/>
      <c r="R14" s="10" t="s">
        <v>12</v>
      </c>
    </row>
    <row r="15" spans="1:18" x14ac:dyDescent="0.25">
      <c r="A15" s="7">
        <v>113</v>
      </c>
      <c r="B15" s="7" t="str">
        <f t="shared" si="0"/>
        <v>cent-treize</v>
      </c>
      <c r="D15" s="8"/>
      <c r="E15" s="8"/>
      <c r="F15" s="8" t="s">
        <v>29</v>
      </c>
      <c r="G15" s="8"/>
      <c r="I15" s="9"/>
      <c r="J15" s="9"/>
      <c r="K15" s="9"/>
      <c r="L15" s="9"/>
      <c r="M15" s="9"/>
      <c r="N15" s="9"/>
      <c r="O15" s="7" t="s">
        <v>28</v>
      </c>
      <c r="P15" s="10"/>
      <c r="Q15" s="10"/>
      <c r="R15" s="10" t="s">
        <v>13</v>
      </c>
    </row>
    <row r="16" spans="1:18" x14ac:dyDescent="0.25">
      <c r="A16" s="7">
        <v>114</v>
      </c>
      <c r="B16" s="7" t="str">
        <f t="shared" si="0"/>
        <v>cent-quatorze</v>
      </c>
      <c r="D16" s="8"/>
      <c r="E16" s="8"/>
      <c r="F16" s="8" t="s">
        <v>29</v>
      </c>
      <c r="G16" s="8"/>
      <c r="I16" s="9"/>
      <c r="J16" s="9"/>
      <c r="K16" s="9"/>
      <c r="L16" s="9"/>
      <c r="M16" s="9"/>
      <c r="N16" s="9"/>
      <c r="O16" s="7" t="s">
        <v>28</v>
      </c>
      <c r="P16" s="10"/>
      <c r="Q16" s="10"/>
      <c r="R16" s="10" t="s">
        <v>14</v>
      </c>
    </row>
    <row r="17" spans="1:18" x14ac:dyDescent="0.25">
      <c r="A17" s="7">
        <v>115</v>
      </c>
      <c r="B17" s="7" t="str">
        <f t="shared" si="0"/>
        <v>cent-quinze</v>
      </c>
      <c r="D17" s="8"/>
      <c r="E17" s="8"/>
      <c r="F17" s="8" t="s">
        <v>29</v>
      </c>
      <c r="G17" s="8"/>
      <c r="I17" s="9"/>
      <c r="J17" s="9"/>
      <c r="K17" s="9"/>
      <c r="L17" s="9"/>
      <c r="M17" s="9"/>
      <c r="N17" s="9"/>
      <c r="O17" s="7" t="s">
        <v>28</v>
      </c>
      <c r="P17" s="10"/>
      <c r="Q17" s="10"/>
      <c r="R17" s="10" t="s">
        <v>15</v>
      </c>
    </row>
    <row r="18" spans="1:18" x14ac:dyDescent="0.25">
      <c r="A18" s="7">
        <v>116</v>
      </c>
      <c r="B18" s="7" t="str">
        <f t="shared" si="0"/>
        <v>cent-seize</v>
      </c>
      <c r="D18" s="8"/>
      <c r="E18" s="8"/>
      <c r="F18" s="8" t="s">
        <v>29</v>
      </c>
      <c r="G18" s="8"/>
      <c r="I18" s="9"/>
      <c r="J18" s="9"/>
      <c r="K18" s="9"/>
      <c r="L18" s="9"/>
      <c r="M18" s="9"/>
      <c r="N18" s="9"/>
      <c r="O18" s="7" t="s">
        <v>28</v>
      </c>
      <c r="P18" s="10"/>
      <c r="Q18" s="10"/>
      <c r="R18" s="10" t="s">
        <v>16</v>
      </c>
    </row>
    <row r="19" spans="1:18" x14ac:dyDescent="0.25">
      <c r="A19" s="7">
        <v>117</v>
      </c>
      <c r="B19" s="7" t="str">
        <f t="shared" si="0"/>
        <v>cent-dix-sept</v>
      </c>
      <c r="D19" s="8"/>
      <c r="E19" s="8"/>
      <c r="F19" s="8" t="s">
        <v>29</v>
      </c>
      <c r="G19" s="8"/>
      <c r="H19" s="7" t="s">
        <v>28</v>
      </c>
      <c r="I19" s="9"/>
      <c r="J19" s="9"/>
      <c r="K19" s="9"/>
      <c r="L19" s="9"/>
      <c r="M19" s="9"/>
      <c r="N19" s="9" t="s">
        <v>10</v>
      </c>
      <c r="O19" s="7" t="s">
        <v>28</v>
      </c>
      <c r="P19" s="10"/>
      <c r="Q19" s="10"/>
      <c r="R19" s="10" t="s">
        <v>5</v>
      </c>
    </row>
    <row r="20" spans="1:18" x14ac:dyDescent="0.25">
      <c r="A20" s="7">
        <v>118</v>
      </c>
      <c r="B20" s="7" t="str">
        <f t="shared" si="0"/>
        <v>cent-dix-huit</v>
      </c>
      <c r="D20" s="8"/>
      <c r="E20" s="8"/>
      <c r="F20" s="8" t="s">
        <v>29</v>
      </c>
      <c r="G20" s="8"/>
      <c r="H20" s="7" t="s">
        <v>28</v>
      </c>
      <c r="I20" s="9"/>
      <c r="J20" s="9"/>
      <c r="K20" s="9"/>
      <c r="L20" s="9"/>
      <c r="M20" s="9"/>
      <c r="N20" s="9" t="s">
        <v>10</v>
      </c>
      <c r="O20" s="7" t="s">
        <v>28</v>
      </c>
      <c r="P20" s="10"/>
      <c r="Q20" s="10"/>
      <c r="R20" s="10" t="s">
        <v>6</v>
      </c>
    </row>
    <row r="21" spans="1:18" x14ac:dyDescent="0.25">
      <c r="A21" s="7">
        <v>119</v>
      </c>
      <c r="B21" s="7" t="str">
        <f t="shared" si="0"/>
        <v>cent-dix-neuf</v>
      </c>
      <c r="D21" s="8"/>
      <c r="E21" s="8"/>
      <c r="F21" s="8" t="s">
        <v>29</v>
      </c>
      <c r="G21" s="8"/>
      <c r="H21" s="7" t="s">
        <v>28</v>
      </c>
      <c r="I21" s="9"/>
      <c r="J21" s="9"/>
      <c r="K21" s="9"/>
      <c r="L21" s="9"/>
      <c r="M21" s="9"/>
      <c r="N21" s="9" t="s">
        <v>10</v>
      </c>
      <c r="O21" s="7" t="s">
        <v>28</v>
      </c>
      <c r="P21" s="10"/>
      <c r="Q21" s="10"/>
      <c r="R21" s="10" t="s">
        <v>7</v>
      </c>
    </row>
    <row r="22" spans="1:18" x14ac:dyDescent="0.25">
      <c r="A22" s="7">
        <v>120</v>
      </c>
      <c r="B22" s="7" t="str">
        <f t="shared" si="0"/>
        <v>cent-vingt</v>
      </c>
      <c r="D22" s="8"/>
      <c r="E22" s="8"/>
      <c r="F22" s="8" t="s">
        <v>29</v>
      </c>
      <c r="G22" s="8"/>
      <c r="H22" s="7" t="s">
        <v>28</v>
      </c>
      <c r="I22" s="9" t="s">
        <v>20</v>
      </c>
      <c r="J22" s="9"/>
      <c r="K22" s="9"/>
      <c r="L22" s="9"/>
      <c r="M22" s="9"/>
      <c r="N22" s="9"/>
      <c r="P22" s="10"/>
      <c r="Q22" s="10"/>
      <c r="R22" s="10"/>
    </row>
    <row r="23" spans="1:18" x14ac:dyDescent="0.25">
      <c r="A23" s="7">
        <v>121</v>
      </c>
      <c r="B23" s="7" t="str">
        <f t="shared" si="0"/>
        <v>cent-vingt-et-un</v>
      </c>
      <c r="D23" s="8"/>
      <c r="E23" s="8"/>
      <c r="F23" s="8" t="s">
        <v>29</v>
      </c>
      <c r="G23" s="8"/>
      <c r="H23" s="7" t="s">
        <v>28</v>
      </c>
      <c r="I23" s="9" t="s">
        <v>20</v>
      </c>
      <c r="J23" s="9"/>
      <c r="K23" s="9"/>
      <c r="L23" s="9"/>
      <c r="M23" s="9"/>
      <c r="N23" s="9"/>
      <c r="O23" s="7" t="s">
        <v>28</v>
      </c>
      <c r="P23" s="10" t="s">
        <v>31</v>
      </c>
      <c r="Q23" s="10" t="s">
        <v>28</v>
      </c>
      <c r="R23" s="10" t="s">
        <v>9</v>
      </c>
    </row>
    <row r="24" spans="1:18" x14ac:dyDescent="0.25">
      <c r="A24" s="7">
        <v>122</v>
      </c>
      <c r="B24" s="7" t="str">
        <f t="shared" si="0"/>
        <v>cent-vingt-deux</v>
      </c>
      <c r="D24" s="8"/>
      <c r="E24" s="8"/>
      <c r="F24" s="8" t="s">
        <v>29</v>
      </c>
      <c r="G24" s="8"/>
      <c r="H24" s="7" t="s">
        <v>28</v>
      </c>
      <c r="I24" s="9" t="s">
        <v>20</v>
      </c>
      <c r="J24" s="9"/>
      <c r="K24" s="9"/>
      <c r="L24" s="9"/>
      <c r="M24" s="9"/>
      <c r="N24" s="9"/>
      <c r="O24" s="7" t="s">
        <v>28</v>
      </c>
      <c r="P24" s="10"/>
      <c r="Q24" s="10"/>
      <c r="R24" s="10" t="s">
        <v>0</v>
      </c>
    </row>
    <row r="25" spans="1:18" x14ac:dyDescent="0.25">
      <c r="A25" s="7">
        <v>123</v>
      </c>
      <c r="B25" s="7" t="str">
        <f t="shared" si="0"/>
        <v>cent-vingt-trois</v>
      </c>
      <c r="D25" s="8"/>
      <c r="E25" s="8"/>
      <c r="F25" s="8" t="s">
        <v>29</v>
      </c>
      <c r="G25" s="8"/>
      <c r="H25" s="7" t="s">
        <v>28</v>
      </c>
      <c r="I25" s="9" t="s">
        <v>20</v>
      </c>
      <c r="J25" s="9"/>
      <c r="K25" s="9"/>
      <c r="L25" s="9"/>
      <c r="M25" s="9"/>
      <c r="N25" s="9"/>
      <c r="O25" s="7" t="s">
        <v>28</v>
      </c>
      <c r="P25" s="10"/>
      <c r="Q25" s="10"/>
      <c r="R25" s="10" t="s">
        <v>1</v>
      </c>
    </row>
    <row r="26" spans="1:18" x14ac:dyDescent="0.25">
      <c r="A26" s="7">
        <v>124</v>
      </c>
      <c r="B26" s="7" t="str">
        <f t="shared" si="0"/>
        <v>cent-vingt-quatre</v>
      </c>
      <c r="D26" s="8"/>
      <c r="E26" s="8"/>
      <c r="F26" s="8" t="s">
        <v>29</v>
      </c>
      <c r="G26" s="8"/>
      <c r="H26" s="7" t="s">
        <v>28</v>
      </c>
      <c r="I26" s="9" t="s">
        <v>20</v>
      </c>
      <c r="J26" s="9"/>
      <c r="K26" s="9"/>
      <c r="L26" s="9"/>
      <c r="M26" s="9"/>
      <c r="N26" s="9"/>
      <c r="O26" s="7" t="s">
        <v>28</v>
      </c>
      <c r="P26" s="10"/>
      <c r="Q26" s="10"/>
      <c r="R26" s="10" t="s">
        <v>2</v>
      </c>
    </row>
    <row r="27" spans="1:18" x14ac:dyDescent="0.25">
      <c r="A27" s="7">
        <v>125</v>
      </c>
      <c r="B27" s="7" t="str">
        <f t="shared" si="0"/>
        <v>cent-vingt-cinq</v>
      </c>
      <c r="D27" s="8"/>
      <c r="E27" s="8"/>
      <c r="F27" s="8" t="s">
        <v>29</v>
      </c>
      <c r="G27" s="8"/>
      <c r="H27" s="7" t="s">
        <v>28</v>
      </c>
      <c r="I27" s="9" t="s">
        <v>20</v>
      </c>
      <c r="J27" s="9"/>
      <c r="K27" s="9"/>
      <c r="L27" s="9"/>
      <c r="M27" s="9"/>
      <c r="N27" s="9"/>
      <c r="O27" s="7" t="s">
        <v>28</v>
      </c>
      <c r="P27" s="10"/>
      <c r="Q27" s="10"/>
      <c r="R27" s="10" t="s">
        <v>3</v>
      </c>
    </row>
    <row r="28" spans="1:18" x14ac:dyDescent="0.25">
      <c r="A28" s="7">
        <v>126</v>
      </c>
      <c r="B28" s="7" t="str">
        <f t="shared" si="0"/>
        <v>cent-vingt-six</v>
      </c>
      <c r="D28" s="8"/>
      <c r="E28" s="8"/>
      <c r="F28" s="8" t="s">
        <v>29</v>
      </c>
      <c r="G28" s="8"/>
      <c r="H28" s="7" t="s">
        <v>28</v>
      </c>
      <c r="I28" s="9" t="s">
        <v>20</v>
      </c>
      <c r="J28" s="9"/>
      <c r="K28" s="9"/>
      <c r="L28" s="9"/>
      <c r="M28" s="9"/>
      <c r="N28" s="9"/>
      <c r="O28" s="7" t="s">
        <v>28</v>
      </c>
      <c r="P28" s="10"/>
      <c r="Q28" s="10"/>
      <c r="R28" s="10" t="s">
        <v>4</v>
      </c>
    </row>
    <row r="29" spans="1:18" x14ac:dyDescent="0.25">
      <c r="A29" s="7">
        <v>127</v>
      </c>
      <c r="B29" s="7" t="str">
        <f t="shared" si="0"/>
        <v>cent-vingt-sept</v>
      </c>
      <c r="D29" s="8"/>
      <c r="E29" s="8"/>
      <c r="F29" s="8" t="s">
        <v>29</v>
      </c>
      <c r="G29" s="8"/>
      <c r="H29" s="7" t="s">
        <v>28</v>
      </c>
      <c r="I29" s="9" t="s">
        <v>20</v>
      </c>
      <c r="J29" s="9"/>
      <c r="K29" s="9"/>
      <c r="L29" s="9"/>
      <c r="M29" s="9"/>
      <c r="N29" s="9"/>
      <c r="O29" s="7" t="s">
        <v>28</v>
      </c>
      <c r="P29" s="10"/>
      <c r="Q29" s="10"/>
      <c r="R29" s="10" t="s">
        <v>5</v>
      </c>
    </row>
    <row r="30" spans="1:18" x14ac:dyDescent="0.25">
      <c r="A30" s="7">
        <v>128</v>
      </c>
      <c r="B30" s="7" t="str">
        <f t="shared" si="0"/>
        <v>cent-vingt-huit</v>
      </c>
      <c r="D30" s="8"/>
      <c r="E30" s="8"/>
      <c r="F30" s="8" t="s">
        <v>29</v>
      </c>
      <c r="G30" s="8"/>
      <c r="H30" s="7" t="s">
        <v>28</v>
      </c>
      <c r="I30" s="9" t="s">
        <v>20</v>
      </c>
      <c r="J30" s="9"/>
      <c r="K30" s="9"/>
      <c r="L30" s="9"/>
      <c r="M30" s="9"/>
      <c r="N30" s="9"/>
      <c r="O30" s="7" t="s">
        <v>28</v>
      </c>
      <c r="P30" s="10"/>
      <c r="Q30" s="10"/>
      <c r="R30" s="10" t="s">
        <v>6</v>
      </c>
    </row>
    <row r="31" spans="1:18" x14ac:dyDescent="0.25">
      <c r="A31" s="7">
        <v>129</v>
      </c>
      <c r="B31" s="7" t="str">
        <f t="shared" si="0"/>
        <v>cent-vingt-neuf</v>
      </c>
      <c r="D31" s="8"/>
      <c r="E31" s="8"/>
      <c r="F31" s="8" t="s">
        <v>29</v>
      </c>
      <c r="G31" s="8"/>
      <c r="H31" s="7" t="s">
        <v>28</v>
      </c>
      <c r="I31" s="9" t="s">
        <v>20</v>
      </c>
      <c r="J31" s="9"/>
      <c r="K31" s="9"/>
      <c r="L31" s="9"/>
      <c r="M31" s="9"/>
      <c r="N31" s="9"/>
      <c r="O31" s="7" t="s">
        <v>28</v>
      </c>
      <c r="P31" s="10"/>
      <c r="Q31" s="10"/>
      <c r="R31" s="10" t="s">
        <v>7</v>
      </c>
    </row>
    <row r="32" spans="1:18" x14ac:dyDescent="0.25">
      <c r="A32" s="7">
        <v>130</v>
      </c>
      <c r="B32" s="7" t="str">
        <f t="shared" si="0"/>
        <v>cent-trente</v>
      </c>
      <c r="D32" s="8"/>
      <c r="E32" s="8"/>
      <c r="F32" s="8" t="s">
        <v>29</v>
      </c>
      <c r="G32" s="8"/>
      <c r="H32" s="7" t="s">
        <v>28</v>
      </c>
      <c r="I32" s="9" t="s">
        <v>21</v>
      </c>
      <c r="J32" s="9"/>
      <c r="K32" s="9"/>
      <c r="L32" s="9"/>
      <c r="M32" s="9"/>
      <c r="N32" s="9"/>
      <c r="P32" s="10"/>
      <c r="Q32" s="10"/>
      <c r="R32" s="10"/>
    </row>
    <row r="33" spans="1:18" x14ac:dyDescent="0.25">
      <c r="A33" s="7">
        <v>131</v>
      </c>
      <c r="B33" s="7" t="str">
        <f t="shared" si="0"/>
        <v>cent-trente-et-un</v>
      </c>
      <c r="D33" s="8"/>
      <c r="E33" s="8"/>
      <c r="F33" s="8" t="s">
        <v>29</v>
      </c>
      <c r="G33" s="8"/>
      <c r="H33" s="7" t="s">
        <v>28</v>
      </c>
      <c r="I33" s="9" t="s">
        <v>21</v>
      </c>
      <c r="J33" s="9"/>
      <c r="K33" s="9"/>
      <c r="L33" s="9"/>
      <c r="M33" s="9"/>
      <c r="N33" s="9"/>
      <c r="O33" s="7" t="s">
        <v>28</v>
      </c>
      <c r="P33" s="10" t="s">
        <v>31</v>
      </c>
      <c r="Q33" s="10" t="s">
        <v>28</v>
      </c>
      <c r="R33" s="10" t="s">
        <v>9</v>
      </c>
    </row>
    <row r="34" spans="1:18" x14ac:dyDescent="0.25">
      <c r="A34" s="7">
        <v>132</v>
      </c>
      <c r="B34" s="7" t="str">
        <f t="shared" ref="B34:B65" si="1">CONCATENATE(D34,CONCATENATE(E34,CONCATENATE(F34,CONCATENATE(G34,CONCATENATE(H34,CONCATENATE(I34,CONCATENATE(J34,CONCATENATE(K34,CONCATENATE(L34,CONCATENATE(M34,CONCATENATE(N34,CONCATENATE(O34,CONCATENATE(P34,CONCATENATE(Q34,R34))))))))))))))</f>
        <v>cent-trente-deux</v>
      </c>
      <c r="D34" s="8"/>
      <c r="E34" s="8"/>
      <c r="F34" s="8" t="s">
        <v>29</v>
      </c>
      <c r="G34" s="8"/>
      <c r="H34" s="7" t="s">
        <v>28</v>
      </c>
      <c r="I34" s="9" t="s">
        <v>21</v>
      </c>
      <c r="J34" s="9"/>
      <c r="K34" s="9"/>
      <c r="L34" s="9"/>
      <c r="M34" s="9"/>
      <c r="N34" s="9"/>
      <c r="O34" s="7" t="s">
        <v>28</v>
      </c>
      <c r="P34" s="10"/>
      <c r="Q34" s="10"/>
      <c r="R34" s="10" t="s">
        <v>0</v>
      </c>
    </row>
    <row r="35" spans="1:18" x14ac:dyDescent="0.25">
      <c r="A35" s="7">
        <v>133</v>
      </c>
      <c r="B35" s="7" t="str">
        <f t="shared" si="1"/>
        <v>cent-trente-trois</v>
      </c>
      <c r="D35" s="8"/>
      <c r="E35" s="8"/>
      <c r="F35" s="8" t="s">
        <v>29</v>
      </c>
      <c r="G35" s="8"/>
      <c r="H35" s="7" t="s">
        <v>28</v>
      </c>
      <c r="I35" s="9" t="s">
        <v>21</v>
      </c>
      <c r="J35" s="9"/>
      <c r="K35" s="9"/>
      <c r="L35" s="9"/>
      <c r="M35" s="9"/>
      <c r="N35" s="9"/>
      <c r="O35" s="7" t="s">
        <v>28</v>
      </c>
      <c r="P35" s="10"/>
      <c r="Q35" s="10"/>
      <c r="R35" s="10" t="s">
        <v>1</v>
      </c>
    </row>
    <row r="36" spans="1:18" x14ac:dyDescent="0.25">
      <c r="A36" s="7">
        <v>134</v>
      </c>
      <c r="B36" s="7" t="str">
        <f t="shared" si="1"/>
        <v>cent-trente-quatre</v>
      </c>
      <c r="D36" s="8"/>
      <c r="E36" s="8"/>
      <c r="F36" s="8" t="s">
        <v>29</v>
      </c>
      <c r="G36" s="8"/>
      <c r="H36" s="7" t="s">
        <v>28</v>
      </c>
      <c r="I36" s="9" t="s">
        <v>21</v>
      </c>
      <c r="J36" s="9"/>
      <c r="K36" s="9"/>
      <c r="L36" s="9"/>
      <c r="M36" s="9"/>
      <c r="N36" s="9"/>
      <c r="O36" s="7" t="s">
        <v>28</v>
      </c>
      <c r="P36" s="10"/>
      <c r="Q36" s="10"/>
      <c r="R36" s="10" t="s">
        <v>2</v>
      </c>
    </row>
    <row r="37" spans="1:18" x14ac:dyDescent="0.25">
      <c r="A37" s="7">
        <v>135</v>
      </c>
      <c r="B37" s="7" t="str">
        <f t="shared" si="1"/>
        <v>cent-trente-cinq</v>
      </c>
      <c r="D37" s="8"/>
      <c r="E37" s="8"/>
      <c r="F37" s="8" t="s">
        <v>29</v>
      </c>
      <c r="G37" s="8"/>
      <c r="H37" s="7" t="s">
        <v>28</v>
      </c>
      <c r="I37" s="9" t="s">
        <v>21</v>
      </c>
      <c r="J37" s="9"/>
      <c r="K37" s="9"/>
      <c r="L37" s="9"/>
      <c r="M37" s="9"/>
      <c r="N37" s="9"/>
      <c r="O37" s="7" t="s">
        <v>28</v>
      </c>
      <c r="P37" s="10"/>
      <c r="Q37" s="10"/>
      <c r="R37" s="10" t="s">
        <v>3</v>
      </c>
    </row>
    <row r="38" spans="1:18" x14ac:dyDescent="0.25">
      <c r="A38" s="7">
        <v>136</v>
      </c>
      <c r="B38" s="7" t="str">
        <f t="shared" si="1"/>
        <v>cent-trente-six</v>
      </c>
      <c r="D38" s="8"/>
      <c r="E38" s="8"/>
      <c r="F38" s="8" t="s">
        <v>29</v>
      </c>
      <c r="G38" s="8"/>
      <c r="H38" s="7" t="s">
        <v>28</v>
      </c>
      <c r="I38" s="9" t="s">
        <v>21</v>
      </c>
      <c r="J38" s="9"/>
      <c r="K38" s="9"/>
      <c r="L38" s="9"/>
      <c r="M38" s="9"/>
      <c r="N38" s="9"/>
      <c r="O38" s="7" t="s">
        <v>28</v>
      </c>
      <c r="P38" s="10"/>
      <c r="Q38" s="10"/>
      <c r="R38" s="10" t="s">
        <v>4</v>
      </c>
    </row>
    <row r="39" spans="1:18" x14ac:dyDescent="0.25">
      <c r="A39" s="7">
        <v>137</v>
      </c>
      <c r="B39" s="7" t="str">
        <f t="shared" si="1"/>
        <v>cent-trente-sept</v>
      </c>
      <c r="D39" s="8"/>
      <c r="E39" s="8"/>
      <c r="F39" s="8" t="s">
        <v>29</v>
      </c>
      <c r="G39" s="8"/>
      <c r="H39" s="7" t="s">
        <v>28</v>
      </c>
      <c r="I39" s="9" t="s">
        <v>21</v>
      </c>
      <c r="J39" s="9"/>
      <c r="K39" s="9"/>
      <c r="L39" s="9"/>
      <c r="M39" s="9"/>
      <c r="N39" s="9"/>
      <c r="O39" s="7" t="s">
        <v>28</v>
      </c>
      <c r="P39" s="10"/>
      <c r="Q39" s="10"/>
      <c r="R39" s="10" t="s">
        <v>5</v>
      </c>
    </row>
    <row r="40" spans="1:18" x14ac:dyDescent="0.25">
      <c r="A40" s="7">
        <v>138</v>
      </c>
      <c r="B40" s="7" t="str">
        <f t="shared" si="1"/>
        <v>cent-trente-huit</v>
      </c>
      <c r="D40" s="8"/>
      <c r="E40" s="8"/>
      <c r="F40" s="8" t="s">
        <v>29</v>
      </c>
      <c r="G40" s="8"/>
      <c r="H40" s="7" t="s">
        <v>28</v>
      </c>
      <c r="I40" s="9" t="s">
        <v>21</v>
      </c>
      <c r="J40" s="9"/>
      <c r="K40" s="9"/>
      <c r="L40" s="9"/>
      <c r="M40" s="9"/>
      <c r="N40" s="9"/>
      <c r="O40" s="7" t="s">
        <v>28</v>
      </c>
      <c r="P40" s="10"/>
      <c r="Q40" s="10"/>
      <c r="R40" s="10" t="s">
        <v>6</v>
      </c>
    </row>
    <row r="41" spans="1:18" x14ac:dyDescent="0.25">
      <c r="A41" s="7">
        <v>139</v>
      </c>
      <c r="B41" s="7" t="str">
        <f t="shared" si="1"/>
        <v>cent-trente-neuf</v>
      </c>
      <c r="D41" s="8"/>
      <c r="E41" s="8"/>
      <c r="F41" s="8" t="s">
        <v>29</v>
      </c>
      <c r="G41" s="8"/>
      <c r="H41" s="7" t="s">
        <v>28</v>
      </c>
      <c r="I41" s="9" t="s">
        <v>21</v>
      </c>
      <c r="J41" s="9"/>
      <c r="K41" s="9"/>
      <c r="L41" s="9"/>
      <c r="M41" s="9"/>
      <c r="N41" s="9"/>
      <c r="O41" s="7" t="s">
        <v>28</v>
      </c>
      <c r="P41" s="10"/>
      <c r="Q41" s="10"/>
      <c r="R41" s="10" t="s">
        <v>7</v>
      </c>
    </row>
    <row r="42" spans="1:18" x14ac:dyDescent="0.25">
      <c r="A42" s="7">
        <v>140</v>
      </c>
      <c r="B42" s="7" t="str">
        <f t="shared" si="1"/>
        <v>cent-quarante</v>
      </c>
      <c r="D42" s="8"/>
      <c r="E42" s="8"/>
      <c r="F42" s="8" t="s">
        <v>29</v>
      </c>
      <c r="G42" s="8"/>
      <c r="H42" s="7" t="s">
        <v>28</v>
      </c>
      <c r="I42" s="9" t="s">
        <v>22</v>
      </c>
      <c r="J42" s="9"/>
      <c r="K42" s="9"/>
      <c r="L42" s="9"/>
      <c r="M42" s="9"/>
      <c r="N42" s="9"/>
      <c r="P42" s="10"/>
      <c r="Q42" s="10"/>
      <c r="R42" s="10"/>
    </row>
    <row r="43" spans="1:18" x14ac:dyDescent="0.25">
      <c r="A43" s="7">
        <v>141</v>
      </c>
      <c r="B43" s="7" t="str">
        <f t="shared" si="1"/>
        <v>cent-quarante-et-un</v>
      </c>
      <c r="D43" s="8"/>
      <c r="E43" s="8"/>
      <c r="F43" s="8" t="s">
        <v>29</v>
      </c>
      <c r="G43" s="8"/>
      <c r="H43" s="7" t="s">
        <v>28</v>
      </c>
      <c r="I43" s="9" t="s">
        <v>22</v>
      </c>
      <c r="J43" s="9"/>
      <c r="K43" s="9"/>
      <c r="L43" s="9"/>
      <c r="M43" s="9"/>
      <c r="N43" s="9"/>
      <c r="O43" s="7" t="s">
        <v>28</v>
      </c>
      <c r="P43" s="10" t="s">
        <v>31</v>
      </c>
      <c r="Q43" s="10" t="s">
        <v>28</v>
      </c>
      <c r="R43" s="10" t="s">
        <v>9</v>
      </c>
    </row>
    <row r="44" spans="1:18" x14ac:dyDescent="0.25">
      <c r="A44" s="7">
        <v>142</v>
      </c>
      <c r="B44" s="7" t="str">
        <f t="shared" si="1"/>
        <v>cent-quarante-deux</v>
      </c>
      <c r="D44" s="8"/>
      <c r="E44" s="8"/>
      <c r="F44" s="8" t="s">
        <v>29</v>
      </c>
      <c r="G44" s="8"/>
      <c r="H44" s="7" t="s">
        <v>28</v>
      </c>
      <c r="I44" s="9" t="s">
        <v>22</v>
      </c>
      <c r="J44" s="9"/>
      <c r="K44" s="9"/>
      <c r="L44" s="9"/>
      <c r="M44" s="9"/>
      <c r="N44" s="9"/>
      <c r="O44" s="7" t="s">
        <v>28</v>
      </c>
      <c r="P44" s="10"/>
      <c r="Q44" s="10"/>
      <c r="R44" s="10" t="s">
        <v>0</v>
      </c>
    </row>
    <row r="45" spans="1:18" x14ac:dyDescent="0.25">
      <c r="A45" s="7">
        <v>143</v>
      </c>
      <c r="B45" s="7" t="str">
        <f t="shared" si="1"/>
        <v>cent-quarante-trois</v>
      </c>
      <c r="D45" s="8"/>
      <c r="E45" s="8"/>
      <c r="F45" s="8" t="s">
        <v>29</v>
      </c>
      <c r="G45" s="8"/>
      <c r="H45" s="7" t="s">
        <v>28</v>
      </c>
      <c r="I45" s="9" t="s">
        <v>22</v>
      </c>
      <c r="J45" s="9"/>
      <c r="K45" s="9"/>
      <c r="L45" s="9"/>
      <c r="M45" s="9"/>
      <c r="N45" s="9"/>
      <c r="O45" s="7" t="s">
        <v>28</v>
      </c>
      <c r="P45" s="10"/>
      <c r="Q45" s="10"/>
      <c r="R45" s="10" t="s">
        <v>1</v>
      </c>
    </row>
    <row r="46" spans="1:18" x14ac:dyDescent="0.25">
      <c r="A46" s="7">
        <v>144</v>
      </c>
      <c r="B46" s="7" t="str">
        <f t="shared" si="1"/>
        <v>cent-quarante-quatre</v>
      </c>
      <c r="D46" s="8"/>
      <c r="E46" s="8"/>
      <c r="F46" s="8" t="s">
        <v>29</v>
      </c>
      <c r="G46" s="8"/>
      <c r="H46" s="7" t="s">
        <v>28</v>
      </c>
      <c r="I46" s="9" t="s">
        <v>22</v>
      </c>
      <c r="J46" s="9"/>
      <c r="K46" s="9"/>
      <c r="L46" s="9"/>
      <c r="M46" s="9"/>
      <c r="N46" s="9"/>
      <c r="O46" s="7" t="s">
        <v>28</v>
      </c>
      <c r="P46" s="10"/>
      <c r="Q46" s="10"/>
      <c r="R46" s="10" t="s">
        <v>2</v>
      </c>
    </row>
    <row r="47" spans="1:18" x14ac:dyDescent="0.25">
      <c r="A47" s="7">
        <v>145</v>
      </c>
      <c r="B47" s="7" t="str">
        <f t="shared" si="1"/>
        <v>cent-quarante-cinq</v>
      </c>
      <c r="D47" s="8"/>
      <c r="E47" s="8"/>
      <c r="F47" s="8" t="s">
        <v>29</v>
      </c>
      <c r="G47" s="8"/>
      <c r="H47" s="7" t="s">
        <v>28</v>
      </c>
      <c r="I47" s="9" t="s">
        <v>22</v>
      </c>
      <c r="J47" s="9"/>
      <c r="K47" s="9"/>
      <c r="L47" s="9"/>
      <c r="M47" s="9"/>
      <c r="N47" s="9"/>
      <c r="O47" s="7" t="s">
        <v>28</v>
      </c>
      <c r="P47" s="10"/>
      <c r="Q47" s="10"/>
      <c r="R47" s="10" t="s">
        <v>3</v>
      </c>
    </row>
    <row r="48" spans="1:18" x14ac:dyDescent="0.25">
      <c r="A48" s="7">
        <v>146</v>
      </c>
      <c r="B48" s="7" t="str">
        <f t="shared" si="1"/>
        <v>cent-quarante-six</v>
      </c>
      <c r="D48" s="8"/>
      <c r="E48" s="8"/>
      <c r="F48" s="8" t="s">
        <v>29</v>
      </c>
      <c r="G48" s="8"/>
      <c r="H48" s="7" t="s">
        <v>28</v>
      </c>
      <c r="I48" s="9" t="s">
        <v>22</v>
      </c>
      <c r="J48" s="9"/>
      <c r="K48" s="9"/>
      <c r="L48" s="9"/>
      <c r="M48" s="9"/>
      <c r="N48" s="9"/>
      <c r="O48" s="7" t="s">
        <v>28</v>
      </c>
      <c r="P48" s="10"/>
      <c r="Q48" s="10"/>
      <c r="R48" s="10" t="s">
        <v>4</v>
      </c>
    </row>
    <row r="49" spans="1:18" x14ac:dyDescent="0.25">
      <c r="A49" s="7">
        <v>147</v>
      </c>
      <c r="B49" s="7" t="str">
        <f t="shared" si="1"/>
        <v>cent-quarante-sept</v>
      </c>
      <c r="D49" s="8"/>
      <c r="E49" s="8"/>
      <c r="F49" s="8" t="s">
        <v>29</v>
      </c>
      <c r="G49" s="8"/>
      <c r="H49" s="7" t="s">
        <v>28</v>
      </c>
      <c r="I49" s="9" t="s">
        <v>22</v>
      </c>
      <c r="J49" s="9"/>
      <c r="K49" s="9"/>
      <c r="L49" s="9"/>
      <c r="M49" s="9"/>
      <c r="N49" s="9"/>
      <c r="O49" s="7" t="s">
        <v>28</v>
      </c>
      <c r="P49" s="10"/>
      <c r="Q49" s="10"/>
      <c r="R49" s="10" t="s">
        <v>5</v>
      </c>
    </row>
    <row r="50" spans="1:18" x14ac:dyDescent="0.25">
      <c r="A50" s="7">
        <v>148</v>
      </c>
      <c r="B50" s="7" t="str">
        <f t="shared" si="1"/>
        <v>cent-quarante-huit</v>
      </c>
      <c r="D50" s="8"/>
      <c r="E50" s="8"/>
      <c r="F50" s="8" t="s">
        <v>29</v>
      </c>
      <c r="G50" s="8"/>
      <c r="H50" s="7" t="s">
        <v>28</v>
      </c>
      <c r="I50" s="9" t="s">
        <v>22</v>
      </c>
      <c r="J50" s="9"/>
      <c r="K50" s="9"/>
      <c r="L50" s="9"/>
      <c r="M50" s="9"/>
      <c r="N50" s="9"/>
      <c r="O50" s="7" t="s">
        <v>28</v>
      </c>
      <c r="P50" s="10"/>
      <c r="Q50" s="10"/>
      <c r="R50" s="10" t="s">
        <v>6</v>
      </c>
    </row>
    <row r="51" spans="1:18" x14ac:dyDescent="0.25">
      <c r="A51" s="7">
        <v>149</v>
      </c>
      <c r="B51" s="7" t="str">
        <f t="shared" si="1"/>
        <v>cent-quarante-neuf</v>
      </c>
      <c r="D51" s="8"/>
      <c r="E51" s="8"/>
      <c r="F51" s="8" t="s">
        <v>29</v>
      </c>
      <c r="G51" s="8"/>
      <c r="H51" s="7" t="s">
        <v>28</v>
      </c>
      <c r="I51" s="9" t="s">
        <v>22</v>
      </c>
      <c r="J51" s="9"/>
      <c r="K51" s="9"/>
      <c r="L51" s="9"/>
      <c r="M51" s="9"/>
      <c r="N51" s="9"/>
      <c r="O51" s="7" t="s">
        <v>28</v>
      </c>
      <c r="P51" s="10"/>
      <c r="Q51" s="10"/>
      <c r="R51" s="10" t="s">
        <v>7</v>
      </c>
    </row>
    <row r="52" spans="1:18" x14ac:dyDescent="0.25">
      <c r="A52" s="7">
        <v>150</v>
      </c>
      <c r="B52" s="7" t="str">
        <f t="shared" si="1"/>
        <v>cent-cinquante</v>
      </c>
      <c r="D52" s="8"/>
      <c r="E52" s="8"/>
      <c r="F52" s="8" t="s">
        <v>29</v>
      </c>
      <c r="G52" s="8"/>
      <c r="H52" s="7" t="s">
        <v>28</v>
      </c>
      <c r="I52" s="9" t="s">
        <v>23</v>
      </c>
      <c r="J52" s="9"/>
      <c r="K52" s="9"/>
      <c r="L52" s="9"/>
      <c r="M52" s="9"/>
      <c r="N52" s="9"/>
      <c r="P52" s="10"/>
      <c r="Q52" s="10"/>
      <c r="R52" s="10"/>
    </row>
    <row r="53" spans="1:18" x14ac:dyDescent="0.25">
      <c r="A53" s="7">
        <v>151</v>
      </c>
      <c r="B53" s="7" t="str">
        <f t="shared" si="1"/>
        <v>cent-cinquante-et-un</v>
      </c>
      <c r="D53" s="8"/>
      <c r="E53" s="8"/>
      <c r="F53" s="8" t="s">
        <v>29</v>
      </c>
      <c r="G53" s="8"/>
      <c r="H53" s="7" t="s">
        <v>28</v>
      </c>
      <c r="I53" s="9" t="s">
        <v>23</v>
      </c>
      <c r="J53" s="9"/>
      <c r="K53" s="9"/>
      <c r="L53" s="9"/>
      <c r="M53" s="9"/>
      <c r="N53" s="9"/>
      <c r="O53" s="7" t="s">
        <v>28</v>
      </c>
      <c r="P53" s="10" t="s">
        <v>31</v>
      </c>
      <c r="Q53" s="10" t="s">
        <v>28</v>
      </c>
      <c r="R53" s="10" t="s">
        <v>9</v>
      </c>
    </row>
    <row r="54" spans="1:18" x14ac:dyDescent="0.25">
      <c r="A54" s="7">
        <v>152</v>
      </c>
      <c r="B54" s="7" t="str">
        <f t="shared" si="1"/>
        <v>cent-cinquante-deux</v>
      </c>
      <c r="D54" s="8"/>
      <c r="E54" s="8"/>
      <c r="F54" s="8" t="s">
        <v>29</v>
      </c>
      <c r="G54" s="8"/>
      <c r="H54" s="7" t="s">
        <v>28</v>
      </c>
      <c r="I54" s="9" t="s">
        <v>23</v>
      </c>
      <c r="J54" s="9"/>
      <c r="K54" s="9"/>
      <c r="L54" s="9"/>
      <c r="M54" s="9"/>
      <c r="N54" s="9"/>
      <c r="O54" s="7" t="s">
        <v>28</v>
      </c>
      <c r="P54" s="10"/>
      <c r="Q54" s="10"/>
      <c r="R54" s="10" t="s">
        <v>0</v>
      </c>
    </row>
    <row r="55" spans="1:18" x14ac:dyDescent="0.25">
      <c r="A55" s="7">
        <v>153</v>
      </c>
      <c r="B55" s="7" t="str">
        <f t="shared" si="1"/>
        <v>cent-cinquante-trois</v>
      </c>
      <c r="D55" s="8"/>
      <c r="E55" s="8"/>
      <c r="F55" s="8" t="s">
        <v>29</v>
      </c>
      <c r="G55" s="8"/>
      <c r="H55" s="7" t="s">
        <v>28</v>
      </c>
      <c r="I55" s="9" t="s">
        <v>23</v>
      </c>
      <c r="J55" s="9"/>
      <c r="K55" s="9"/>
      <c r="L55" s="9"/>
      <c r="M55" s="9"/>
      <c r="N55" s="9"/>
      <c r="O55" s="7" t="s">
        <v>28</v>
      </c>
      <c r="P55" s="10"/>
      <c r="Q55" s="10"/>
      <c r="R55" s="10" t="s">
        <v>1</v>
      </c>
    </row>
    <row r="56" spans="1:18" x14ac:dyDescent="0.25">
      <c r="A56" s="7">
        <v>154</v>
      </c>
      <c r="B56" s="7" t="str">
        <f t="shared" si="1"/>
        <v>cent-cinquante-quatre</v>
      </c>
      <c r="D56" s="8"/>
      <c r="E56" s="8"/>
      <c r="F56" s="8" t="s">
        <v>29</v>
      </c>
      <c r="G56" s="8"/>
      <c r="H56" s="7" t="s">
        <v>28</v>
      </c>
      <c r="I56" s="9" t="s">
        <v>23</v>
      </c>
      <c r="J56" s="9"/>
      <c r="K56" s="9"/>
      <c r="L56" s="9"/>
      <c r="M56" s="9"/>
      <c r="N56" s="9"/>
      <c r="O56" s="7" t="s">
        <v>28</v>
      </c>
      <c r="P56" s="10"/>
      <c r="Q56" s="10"/>
      <c r="R56" s="10" t="s">
        <v>2</v>
      </c>
    </row>
    <row r="57" spans="1:18" x14ac:dyDescent="0.25">
      <c r="A57" s="7">
        <v>155</v>
      </c>
      <c r="B57" s="7" t="str">
        <f t="shared" si="1"/>
        <v>cent-cinquante-cinq</v>
      </c>
      <c r="D57" s="8"/>
      <c r="E57" s="8"/>
      <c r="F57" s="8" t="s">
        <v>29</v>
      </c>
      <c r="G57" s="8"/>
      <c r="H57" s="7" t="s">
        <v>28</v>
      </c>
      <c r="I57" s="9" t="s">
        <v>23</v>
      </c>
      <c r="J57" s="9"/>
      <c r="K57" s="9"/>
      <c r="L57" s="9"/>
      <c r="M57" s="9"/>
      <c r="N57" s="9"/>
      <c r="O57" s="7" t="s">
        <v>28</v>
      </c>
      <c r="P57" s="10"/>
      <c r="Q57" s="10"/>
      <c r="R57" s="10" t="s">
        <v>3</v>
      </c>
    </row>
    <row r="58" spans="1:18" x14ac:dyDescent="0.25">
      <c r="A58" s="7">
        <v>156</v>
      </c>
      <c r="B58" s="7" t="str">
        <f t="shared" si="1"/>
        <v>cent-cinquante-six</v>
      </c>
      <c r="D58" s="8"/>
      <c r="E58" s="8"/>
      <c r="F58" s="8" t="s">
        <v>29</v>
      </c>
      <c r="G58" s="8"/>
      <c r="H58" s="7" t="s">
        <v>28</v>
      </c>
      <c r="I58" s="9" t="s">
        <v>23</v>
      </c>
      <c r="J58" s="9"/>
      <c r="K58" s="9"/>
      <c r="L58" s="9"/>
      <c r="M58" s="9"/>
      <c r="N58" s="9"/>
      <c r="O58" s="7" t="s">
        <v>28</v>
      </c>
      <c r="P58" s="10"/>
      <c r="Q58" s="10"/>
      <c r="R58" s="10" t="s">
        <v>4</v>
      </c>
    </row>
    <row r="59" spans="1:18" x14ac:dyDescent="0.25">
      <c r="A59" s="7">
        <v>157</v>
      </c>
      <c r="B59" s="7" t="str">
        <f t="shared" si="1"/>
        <v>cent-cinquante-sept</v>
      </c>
      <c r="D59" s="8"/>
      <c r="E59" s="8"/>
      <c r="F59" s="8" t="s">
        <v>29</v>
      </c>
      <c r="G59" s="8"/>
      <c r="H59" s="7" t="s">
        <v>28</v>
      </c>
      <c r="I59" s="9" t="s">
        <v>23</v>
      </c>
      <c r="J59" s="9"/>
      <c r="K59" s="9"/>
      <c r="L59" s="9"/>
      <c r="M59" s="9"/>
      <c r="N59" s="9"/>
      <c r="O59" s="7" t="s">
        <v>28</v>
      </c>
      <c r="P59" s="10"/>
      <c r="Q59" s="10"/>
      <c r="R59" s="10" t="s">
        <v>5</v>
      </c>
    </row>
    <row r="60" spans="1:18" x14ac:dyDescent="0.25">
      <c r="A60" s="7">
        <v>158</v>
      </c>
      <c r="B60" s="7" t="str">
        <f t="shared" si="1"/>
        <v>cent-cinquante-huit</v>
      </c>
      <c r="D60" s="8"/>
      <c r="E60" s="8"/>
      <c r="F60" s="8" t="s">
        <v>29</v>
      </c>
      <c r="G60" s="8"/>
      <c r="H60" s="7" t="s">
        <v>28</v>
      </c>
      <c r="I60" s="9" t="s">
        <v>23</v>
      </c>
      <c r="J60" s="9"/>
      <c r="K60" s="9"/>
      <c r="L60" s="9"/>
      <c r="M60" s="9"/>
      <c r="N60" s="9"/>
      <c r="O60" s="7" t="s">
        <v>28</v>
      </c>
      <c r="P60" s="10"/>
      <c r="Q60" s="10"/>
      <c r="R60" s="10" t="s">
        <v>6</v>
      </c>
    </row>
    <row r="61" spans="1:18" x14ac:dyDescent="0.25">
      <c r="A61" s="7">
        <v>159</v>
      </c>
      <c r="B61" s="7" t="str">
        <f t="shared" si="1"/>
        <v>cent-cinquante-neuf</v>
      </c>
      <c r="D61" s="8"/>
      <c r="E61" s="8"/>
      <c r="F61" s="8" t="s">
        <v>29</v>
      </c>
      <c r="G61" s="8"/>
      <c r="H61" s="7" t="s">
        <v>28</v>
      </c>
      <c r="I61" s="9" t="s">
        <v>23</v>
      </c>
      <c r="J61" s="9"/>
      <c r="K61" s="9"/>
      <c r="L61" s="9"/>
      <c r="M61" s="9"/>
      <c r="N61" s="9"/>
      <c r="O61" s="7" t="s">
        <v>28</v>
      </c>
      <c r="P61" s="10"/>
      <c r="Q61" s="10"/>
      <c r="R61" s="10" t="s">
        <v>7</v>
      </c>
    </row>
    <row r="62" spans="1:18" x14ac:dyDescent="0.25">
      <c r="A62" s="7">
        <v>160</v>
      </c>
      <c r="B62" s="7" t="str">
        <f t="shared" si="1"/>
        <v>cent-soixante</v>
      </c>
      <c r="D62" s="8"/>
      <c r="E62" s="8"/>
      <c r="F62" s="8" t="s">
        <v>29</v>
      </c>
      <c r="G62" s="8"/>
      <c r="H62" s="7" t="s">
        <v>28</v>
      </c>
      <c r="I62" s="9" t="s">
        <v>24</v>
      </c>
      <c r="J62" s="9"/>
      <c r="K62" s="9"/>
      <c r="L62" s="9"/>
      <c r="M62" s="9"/>
      <c r="N62" s="9"/>
      <c r="P62" s="10"/>
      <c r="Q62" s="10"/>
      <c r="R62" s="10"/>
    </row>
    <row r="63" spans="1:18" x14ac:dyDescent="0.25">
      <c r="A63" s="7">
        <v>161</v>
      </c>
      <c r="B63" s="7" t="str">
        <f t="shared" si="1"/>
        <v>cent-soixante-et-un</v>
      </c>
      <c r="D63" s="8"/>
      <c r="E63" s="8"/>
      <c r="F63" s="8" t="s">
        <v>29</v>
      </c>
      <c r="G63" s="8"/>
      <c r="H63" s="7" t="s">
        <v>28</v>
      </c>
      <c r="I63" s="9" t="s">
        <v>24</v>
      </c>
      <c r="J63" s="9"/>
      <c r="K63" s="9"/>
      <c r="L63" s="9"/>
      <c r="M63" s="9"/>
      <c r="N63" s="9"/>
      <c r="O63" s="7" t="s">
        <v>28</v>
      </c>
      <c r="P63" s="10" t="s">
        <v>31</v>
      </c>
      <c r="Q63" s="10" t="s">
        <v>28</v>
      </c>
      <c r="R63" s="10" t="s">
        <v>9</v>
      </c>
    </row>
    <row r="64" spans="1:18" x14ac:dyDescent="0.25">
      <c r="A64" s="7">
        <v>162</v>
      </c>
      <c r="B64" s="7" t="str">
        <f t="shared" si="1"/>
        <v>cent-soixante-deux</v>
      </c>
      <c r="D64" s="8"/>
      <c r="E64" s="8"/>
      <c r="F64" s="8" t="s">
        <v>29</v>
      </c>
      <c r="G64" s="8"/>
      <c r="H64" s="7" t="s">
        <v>28</v>
      </c>
      <c r="I64" s="9" t="s">
        <v>24</v>
      </c>
      <c r="J64" s="9"/>
      <c r="K64" s="9"/>
      <c r="L64" s="9"/>
      <c r="M64" s="9"/>
      <c r="N64" s="9"/>
      <c r="O64" s="7" t="s">
        <v>28</v>
      </c>
      <c r="P64" s="10"/>
      <c r="Q64" s="10"/>
      <c r="R64" s="10" t="s">
        <v>0</v>
      </c>
    </row>
    <row r="65" spans="1:18" x14ac:dyDescent="0.25">
      <c r="A65" s="7">
        <v>163</v>
      </c>
      <c r="B65" s="7" t="str">
        <f t="shared" si="1"/>
        <v>cent-soixante-trois</v>
      </c>
      <c r="D65" s="8"/>
      <c r="E65" s="8"/>
      <c r="F65" s="8" t="s">
        <v>29</v>
      </c>
      <c r="G65" s="8"/>
      <c r="H65" s="7" t="s">
        <v>28</v>
      </c>
      <c r="I65" s="9" t="s">
        <v>24</v>
      </c>
      <c r="J65" s="9"/>
      <c r="K65" s="9"/>
      <c r="L65" s="9"/>
      <c r="M65" s="9"/>
      <c r="N65" s="9"/>
      <c r="O65" s="7" t="s">
        <v>28</v>
      </c>
      <c r="P65" s="10"/>
      <c r="Q65" s="10"/>
      <c r="R65" s="10" t="s">
        <v>1</v>
      </c>
    </row>
    <row r="66" spans="1:18" x14ac:dyDescent="0.25">
      <c r="A66" s="7">
        <v>164</v>
      </c>
      <c r="B66" s="7" t="str">
        <f t="shared" ref="B66:B101" si="2">CONCATENATE(D66,CONCATENATE(E66,CONCATENATE(F66,CONCATENATE(G66,CONCATENATE(H66,CONCATENATE(I66,CONCATENATE(J66,CONCATENATE(K66,CONCATENATE(L66,CONCATENATE(M66,CONCATENATE(N66,CONCATENATE(O66,CONCATENATE(P66,CONCATENATE(Q66,R66))))))))))))))</f>
        <v>cent-soixante-quatre</v>
      </c>
      <c r="D66" s="8"/>
      <c r="E66" s="8"/>
      <c r="F66" s="8" t="s">
        <v>29</v>
      </c>
      <c r="G66" s="8"/>
      <c r="H66" s="7" t="s">
        <v>28</v>
      </c>
      <c r="I66" s="9" t="s">
        <v>24</v>
      </c>
      <c r="J66" s="9"/>
      <c r="K66" s="9"/>
      <c r="L66" s="9"/>
      <c r="M66" s="9"/>
      <c r="N66" s="9"/>
      <c r="O66" s="7" t="s">
        <v>28</v>
      </c>
      <c r="P66" s="10"/>
      <c r="Q66" s="10"/>
      <c r="R66" s="10" t="s">
        <v>2</v>
      </c>
    </row>
    <row r="67" spans="1:18" x14ac:dyDescent="0.25">
      <c r="A67" s="7">
        <v>165</v>
      </c>
      <c r="B67" s="7" t="str">
        <f t="shared" si="2"/>
        <v>cent-soixante-cinq</v>
      </c>
      <c r="D67" s="8"/>
      <c r="E67" s="8"/>
      <c r="F67" s="8" t="s">
        <v>29</v>
      </c>
      <c r="G67" s="8"/>
      <c r="H67" s="7" t="s">
        <v>28</v>
      </c>
      <c r="I67" s="9" t="s">
        <v>24</v>
      </c>
      <c r="J67" s="9"/>
      <c r="K67" s="9"/>
      <c r="L67" s="9"/>
      <c r="M67" s="9"/>
      <c r="N67" s="9"/>
      <c r="O67" s="7" t="s">
        <v>28</v>
      </c>
      <c r="P67" s="10"/>
      <c r="Q67" s="10"/>
      <c r="R67" s="10" t="s">
        <v>3</v>
      </c>
    </row>
    <row r="68" spans="1:18" x14ac:dyDescent="0.25">
      <c r="A68" s="7">
        <v>166</v>
      </c>
      <c r="B68" s="7" t="str">
        <f t="shared" si="2"/>
        <v>cent-soixante-six</v>
      </c>
      <c r="D68" s="8"/>
      <c r="E68" s="8"/>
      <c r="F68" s="8" t="s">
        <v>29</v>
      </c>
      <c r="G68" s="8"/>
      <c r="H68" s="7" t="s">
        <v>28</v>
      </c>
      <c r="I68" s="9" t="s">
        <v>24</v>
      </c>
      <c r="J68" s="9"/>
      <c r="K68" s="9"/>
      <c r="L68" s="9"/>
      <c r="M68" s="9"/>
      <c r="N68" s="9"/>
      <c r="O68" s="7" t="s">
        <v>28</v>
      </c>
      <c r="P68" s="10"/>
      <c r="Q68" s="10"/>
      <c r="R68" s="10" t="s">
        <v>4</v>
      </c>
    </row>
    <row r="69" spans="1:18" x14ac:dyDescent="0.25">
      <c r="A69" s="7">
        <v>167</v>
      </c>
      <c r="B69" s="7" t="str">
        <f t="shared" si="2"/>
        <v>cent-soixante-sept</v>
      </c>
      <c r="D69" s="8"/>
      <c r="E69" s="8"/>
      <c r="F69" s="8" t="s">
        <v>29</v>
      </c>
      <c r="G69" s="8"/>
      <c r="H69" s="7" t="s">
        <v>28</v>
      </c>
      <c r="I69" s="9" t="s">
        <v>24</v>
      </c>
      <c r="J69" s="9"/>
      <c r="K69" s="9"/>
      <c r="L69" s="9"/>
      <c r="M69" s="9"/>
      <c r="N69" s="9"/>
      <c r="O69" s="7" t="s">
        <v>28</v>
      </c>
      <c r="P69" s="10"/>
      <c r="Q69" s="10"/>
      <c r="R69" s="10" t="s">
        <v>5</v>
      </c>
    </row>
    <row r="70" spans="1:18" x14ac:dyDescent="0.25">
      <c r="A70" s="7">
        <v>168</v>
      </c>
      <c r="B70" s="7" t="str">
        <f t="shared" si="2"/>
        <v>cent-soixante-huit</v>
      </c>
      <c r="D70" s="8"/>
      <c r="E70" s="8"/>
      <c r="F70" s="8" t="s">
        <v>29</v>
      </c>
      <c r="G70" s="8"/>
      <c r="H70" s="7" t="s">
        <v>28</v>
      </c>
      <c r="I70" s="9" t="s">
        <v>24</v>
      </c>
      <c r="J70" s="9"/>
      <c r="K70" s="9"/>
      <c r="L70" s="9"/>
      <c r="M70" s="9"/>
      <c r="N70" s="9"/>
      <c r="O70" s="7" t="s">
        <v>28</v>
      </c>
      <c r="P70" s="10"/>
      <c r="Q70" s="10"/>
      <c r="R70" s="10" t="s">
        <v>6</v>
      </c>
    </row>
    <row r="71" spans="1:18" x14ac:dyDescent="0.25">
      <c r="A71" s="7">
        <v>169</v>
      </c>
      <c r="B71" s="7" t="str">
        <f t="shared" si="2"/>
        <v>cent-soixante-neuf</v>
      </c>
      <c r="D71" s="8"/>
      <c r="E71" s="8"/>
      <c r="F71" s="8" t="s">
        <v>29</v>
      </c>
      <c r="G71" s="8"/>
      <c r="H71" s="7" t="s">
        <v>28</v>
      </c>
      <c r="I71" s="9" t="s">
        <v>24</v>
      </c>
      <c r="J71" s="9"/>
      <c r="K71" s="9"/>
      <c r="L71" s="9"/>
      <c r="M71" s="9"/>
      <c r="N71" s="9"/>
      <c r="O71" s="7" t="s">
        <v>28</v>
      </c>
      <c r="P71" s="10"/>
      <c r="Q71" s="10"/>
      <c r="R71" s="10" t="s">
        <v>7</v>
      </c>
    </row>
    <row r="72" spans="1:18" x14ac:dyDescent="0.25">
      <c r="A72" s="7">
        <v>170</v>
      </c>
      <c r="B72" s="7" t="str">
        <f t="shared" si="2"/>
        <v>cent-soixante-dix</v>
      </c>
      <c r="D72" s="8"/>
      <c r="E72" s="8"/>
      <c r="F72" s="8" t="s">
        <v>29</v>
      </c>
      <c r="G72" s="8"/>
      <c r="H72" s="7" t="s">
        <v>28</v>
      </c>
      <c r="I72" s="9" t="s">
        <v>24</v>
      </c>
      <c r="J72" s="9"/>
      <c r="K72" s="9"/>
      <c r="L72" s="9"/>
      <c r="M72" s="9" t="s">
        <v>28</v>
      </c>
      <c r="N72" s="9" t="s">
        <v>10</v>
      </c>
      <c r="P72" s="10"/>
      <c r="Q72" s="10"/>
      <c r="R72" s="10"/>
    </row>
    <row r="73" spans="1:18" x14ac:dyDescent="0.25">
      <c r="A73" s="7">
        <v>171</v>
      </c>
      <c r="B73" s="7" t="str">
        <f t="shared" si="2"/>
        <v>cent-soixante-et-onze</v>
      </c>
      <c r="D73" s="8"/>
      <c r="E73" s="8"/>
      <c r="F73" s="8" t="s">
        <v>29</v>
      </c>
      <c r="G73" s="8"/>
      <c r="H73" s="7" t="s">
        <v>28</v>
      </c>
      <c r="I73" s="9" t="s">
        <v>24</v>
      </c>
      <c r="J73" s="9"/>
      <c r="K73" s="9"/>
      <c r="L73" s="9"/>
      <c r="M73" s="9"/>
      <c r="N73" s="9"/>
      <c r="O73" s="7" t="s">
        <v>28</v>
      </c>
      <c r="P73" s="10" t="s">
        <v>31</v>
      </c>
      <c r="Q73" s="10" t="s">
        <v>28</v>
      </c>
      <c r="R73" s="10" t="s">
        <v>11</v>
      </c>
    </row>
    <row r="74" spans="1:18" x14ac:dyDescent="0.25">
      <c r="A74" s="7">
        <v>172</v>
      </c>
      <c r="B74" s="7" t="str">
        <f t="shared" si="2"/>
        <v>cent-soixante-douze</v>
      </c>
      <c r="D74" s="8"/>
      <c r="E74" s="8"/>
      <c r="F74" s="8" t="s">
        <v>29</v>
      </c>
      <c r="G74" s="8"/>
      <c r="H74" s="7" t="s">
        <v>28</v>
      </c>
      <c r="I74" s="9" t="s">
        <v>24</v>
      </c>
      <c r="J74" s="9"/>
      <c r="K74" s="9"/>
      <c r="L74" s="9"/>
      <c r="M74" s="9"/>
      <c r="N74" s="9"/>
      <c r="O74" s="7" t="s">
        <v>28</v>
      </c>
      <c r="P74" s="10"/>
      <c r="Q74" s="10"/>
      <c r="R74" s="10" t="s">
        <v>12</v>
      </c>
    </row>
    <row r="75" spans="1:18" x14ac:dyDescent="0.25">
      <c r="A75" s="7">
        <v>173</v>
      </c>
      <c r="B75" s="7" t="str">
        <f t="shared" si="2"/>
        <v>cent-soixante-treize</v>
      </c>
      <c r="D75" s="8"/>
      <c r="E75" s="8"/>
      <c r="F75" s="8" t="s">
        <v>29</v>
      </c>
      <c r="G75" s="8"/>
      <c r="H75" s="7" t="s">
        <v>28</v>
      </c>
      <c r="I75" s="9" t="s">
        <v>24</v>
      </c>
      <c r="J75" s="9"/>
      <c r="K75" s="9"/>
      <c r="L75" s="9"/>
      <c r="M75" s="9"/>
      <c r="N75" s="9"/>
      <c r="O75" s="7" t="s">
        <v>28</v>
      </c>
      <c r="P75" s="10"/>
      <c r="Q75" s="10"/>
      <c r="R75" s="10" t="s">
        <v>13</v>
      </c>
    </row>
    <row r="76" spans="1:18" x14ac:dyDescent="0.25">
      <c r="A76" s="7">
        <v>174</v>
      </c>
      <c r="B76" s="7" t="str">
        <f t="shared" si="2"/>
        <v>cent-soixante-quatorze</v>
      </c>
      <c r="D76" s="8"/>
      <c r="E76" s="8"/>
      <c r="F76" s="8" t="s">
        <v>29</v>
      </c>
      <c r="G76" s="8"/>
      <c r="H76" s="7" t="s">
        <v>28</v>
      </c>
      <c r="I76" s="9" t="s">
        <v>24</v>
      </c>
      <c r="J76" s="9"/>
      <c r="K76" s="9"/>
      <c r="L76" s="9"/>
      <c r="M76" s="9"/>
      <c r="N76" s="9"/>
      <c r="O76" s="7" t="s">
        <v>28</v>
      </c>
      <c r="P76" s="10"/>
      <c r="Q76" s="10"/>
      <c r="R76" s="10" t="s">
        <v>14</v>
      </c>
    </row>
    <row r="77" spans="1:18" x14ac:dyDescent="0.25">
      <c r="A77" s="7">
        <v>175</v>
      </c>
      <c r="B77" s="7" t="str">
        <f t="shared" si="2"/>
        <v>cent-soixante-quinze</v>
      </c>
      <c r="D77" s="8"/>
      <c r="E77" s="8"/>
      <c r="F77" s="8" t="s">
        <v>29</v>
      </c>
      <c r="G77" s="8"/>
      <c r="H77" s="7" t="s">
        <v>28</v>
      </c>
      <c r="I77" s="9" t="s">
        <v>24</v>
      </c>
      <c r="J77" s="9"/>
      <c r="K77" s="9"/>
      <c r="L77" s="9"/>
      <c r="M77" s="9"/>
      <c r="N77" s="9"/>
      <c r="O77" s="7" t="s">
        <v>28</v>
      </c>
      <c r="P77" s="10"/>
      <c r="Q77" s="10"/>
      <c r="R77" s="10" t="s">
        <v>15</v>
      </c>
    </row>
    <row r="78" spans="1:18" x14ac:dyDescent="0.25">
      <c r="A78" s="7">
        <v>176</v>
      </c>
      <c r="B78" s="7" t="str">
        <f t="shared" si="2"/>
        <v>cent-soixante-seize</v>
      </c>
      <c r="D78" s="8"/>
      <c r="E78" s="8"/>
      <c r="F78" s="8" t="s">
        <v>29</v>
      </c>
      <c r="G78" s="8"/>
      <c r="H78" s="7" t="s">
        <v>28</v>
      </c>
      <c r="I78" s="9" t="s">
        <v>24</v>
      </c>
      <c r="J78" s="9"/>
      <c r="K78" s="9"/>
      <c r="L78" s="9"/>
      <c r="M78" s="9"/>
      <c r="N78" s="9"/>
      <c r="O78" s="7" t="s">
        <v>28</v>
      </c>
      <c r="P78" s="10"/>
      <c r="Q78" s="10"/>
      <c r="R78" s="10" t="s">
        <v>16</v>
      </c>
    </row>
    <row r="79" spans="1:18" x14ac:dyDescent="0.25">
      <c r="A79" s="7">
        <v>177</v>
      </c>
      <c r="B79" s="7" t="str">
        <f t="shared" si="2"/>
        <v>cent-soixante-dix-sept</v>
      </c>
      <c r="D79" s="8"/>
      <c r="E79" s="8"/>
      <c r="F79" s="8" t="s">
        <v>29</v>
      </c>
      <c r="G79" s="8"/>
      <c r="H79" s="7" t="s">
        <v>28</v>
      </c>
      <c r="I79" s="9" t="s">
        <v>24</v>
      </c>
      <c r="J79" s="9"/>
      <c r="K79" s="9"/>
      <c r="L79" s="9"/>
      <c r="M79" s="9" t="s">
        <v>28</v>
      </c>
      <c r="N79" s="9" t="s">
        <v>10</v>
      </c>
      <c r="O79" s="7" t="s">
        <v>28</v>
      </c>
      <c r="P79" s="10"/>
      <c r="Q79" s="10"/>
      <c r="R79" s="10" t="s">
        <v>5</v>
      </c>
    </row>
    <row r="80" spans="1:18" x14ac:dyDescent="0.25">
      <c r="A80" s="7">
        <v>178</v>
      </c>
      <c r="B80" s="7" t="str">
        <f t="shared" si="2"/>
        <v>cent-soixante-dix-huit</v>
      </c>
      <c r="D80" s="8"/>
      <c r="E80" s="8"/>
      <c r="F80" s="8" t="s">
        <v>29</v>
      </c>
      <c r="G80" s="8"/>
      <c r="H80" s="7" t="s">
        <v>28</v>
      </c>
      <c r="I80" s="9" t="s">
        <v>24</v>
      </c>
      <c r="J80" s="9"/>
      <c r="K80" s="9"/>
      <c r="L80" s="9"/>
      <c r="M80" s="9" t="s">
        <v>28</v>
      </c>
      <c r="N80" s="9" t="s">
        <v>10</v>
      </c>
      <c r="O80" s="7" t="s">
        <v>28</v>
      </c>
      <c r="P80" s="10"/>
      <c r="Q80" s="10"/>
      <c r="R80" s="10" t="s">
        <v>6</v>
      </c>
    </row>
    <row r="81" spans="1:18" x14ac:dyDescent="0.25">
      <c r="A81" s="7">
        <v>179</v>
      </c>
      <c r="B81" s="7" t="str">
        <f t="shared" si="2"/>
        <v>cent-soixante-dix-neuf</v>
      </c>
      <c r="D81" s="8"/>
      <c r="E81" s="8"/>
      <c r="F81" s="8" t="s">
        <v>29</v>
      </c>
      <c r="G81" s="8"/>
      <c r="H81" s="7" t="s">
        <v>28</v>
      </c>
      <c r="I81" s="9" t="s">
        <v>24</v>
      </c>
      <c r="J81" s="9"/>
      <c r="K81" s="9"/>
      <c r="L81" s="9"/>
      <c r="M81" s="9" t="s">
        <v>28</v>
      </c>
      <c r="N81" s="9" t="s">
        <v>10</v>
      </c>
      <c r="O81" s="7" t="s">
        <v>28</v>
      </c>
      <c r="P81" s="10"/>
      <c r="Q81" s="10"/>
      <c r="R81" s="10" t="s">
        <v>7</v>
      </c>
    </row>
    <row r="82" spans="1:18" x14ac:dyDescent="0.25">
      <c r="A82" s="7">
        <v>180</v>
      </c>
      <c r="B82" s="7" t="str">
        <f t="shared" si="2"/>
        <v>cent-quatre-vingts</v>
      </c>
      <c r="D82" s="8"/>
      <c r="E82" s="8"/>
      <c r="F82" s="8" t="s">
        <v>29</v>
      </c>
      <c r="G82" s="8"/>
      <c r="H82" s="7" t="s">
        <v>28</v>
      </c>
      <c r="I82" s="9" t="s">
        <v>2</v>
      </c>
      <c r="J82" s="9" t="s">
        <v>28</v>
      </c>
      <c r="K82" s="9" t="s">
        <v>20</v>
      </c>
      <c r="L82" s="9" t="s">
        <v>30</v>
      </c>
      <c r="M82" s="9"/>
      <c r="N82" s="9"/>
      <c r="P82" s="10"/>
      <c r="Q82" s="10"/>
      <c r="R82" s="10"/>
    </row>
    <row r="83" spans="1:18" x14ac:dyDescent="0.25">
      <c r="A83" s="7">
        <v>181</v>
      </c>
      <c r="B83" s="7" t="str">
        <f t="shared" si="2"/>
        <v>cent-quatre-vingt-un</v>
      </c>
      <c r="D83" s="8"/>
      <c r="E83" s="8"/>
      <c r="F83" s="8" t="s">
        <v>29</v>
      </c>
      <c r="G83" s="8"/>
      <c r="H83" s="7" t="s">
        <v>28</v>
      </c>
      <c r="I83" s="9" t="s">
        <v>2</v>
      </c>
      <c r="J83" s="9" t="s">
        <v>28</v>
      </c>
      <c r="K83" s="9" t="s">
        <v>20</v>
      </c>
      <c r="L83" s="9"/>
      <c r="M83" s="9"/>
      <c r="N83" s="9"/>
      <c r="O83" s="7" t="s">
        <v>28</v>
      </c>
      <c r="P83" s="10"/>
      <c r="Q83" s="10"/>
      <c r="R83" s="10" t="s">
        <v>9</v>
      </c>
    </row>
    <row r="84" spans="1:18" x14ac:dyDescent="0.25">
      <c r="A84" s="7">
        <v>182</v>
      </c>
      <c r="B84" s="7" t="str">
        <f t="shared" si="2"/>
        <v>cent-quatre-vingt-deux</v>
      </c>
      <c r="D84" s="8"/>
      <c r="E84" s="8"/>
      <c r="F84" s="8" t="s">
        <v>29</v>
      </c>
      <c r="G84" s="8"/>
      <c r="H84" s="7" t="s">
        <v>28</v>
      </c>
      <c r="I84" s="9" t="s">
        <v>2</v>
      </c>
      <c r="J84" s="9" t="s">
        <v>28</v>
      </c>
      <c r="K84" s="9" t="s">
        <v>20</v>
      </c>
      <c r="L84" s="9"/>
      <c r="M84" s="9"/>
      <c r="N84" s="9"/>
      <c r="O84" s="7" t="s">
        <v>28</v>
      </c>
      <c r="P84" s="10"/>
      <c r="Q84" s="10"/>
      <c r="R84" s="10" t="s">
        <v>0</v>
      </c>
    </row>
    <row r="85" spans="1:18" x14ac:dyDescent="0.25">
      <c r="A85" s="7">
        <v>183</v>
      </c>
      <c r="B85" s="7" t="str">
        <f t="shared" si="2"/>
        <v>cent-quatre-vingt-trois</v>
      </c>
      <c r="D85" s="8"/>
      <c r="E85" s="8"/>
      <c r="F85" s="8" t="s">
        <v>29</v>
      </c>
      <c r="G85" s="8"/>
      <c r="H85" s="7" t="s">
        <v>28</v>
      </c>
      <c r="I85" s="9" t="s">
        <v>2</v>
      </c>
      <c r="J85" s="9" t="s">
        <v>28</v>
      </c>
      <c r="K85" s="9" t="s">
        <v>20</v>
      </c>
      <c r="L85" s="9"/>
      <c r="M85" s="9"/>
      <c r="N85" s="9"/>
      <c r="O85" s="7" t="s">
        <v>28</v>
      </c>
      <c r="P85" s="10"/>
      <c r="Q85" s="10"/>
      <c r="R85" s="10" t="s">
        <v>1</v>
      </c>
    </row>
    <row r="86" spans="1:18" x14ac:dyDescent="0.25">
      <c r="A86" s="7">
        <v>184</v>
      </c>
      <c r="B86" s="7" t="str">
        <f t="shared" si="2"/>
        <v>cent-quatre-vingt-quatre</v>
      </c>
      <c r="D86" s="8"/>
      <c r="E86" s="8"/>
      <c r="F86" s="8" t="s">
        <v>29</v>
      </c>
      <c r="G86" s="8"/>
      <c r="H86" s="7" t="s">
        <v>28</v>
      </c>
      <c r="I86" s="9" t="s">
        <v>2</v>
      </c>
      <c r="J86" s="9" t="s">
        <v>28</v>
      </c>
      <c r="K86" s="9" t="s">
        <v>20</v>
      </c>
      <c r="L86" s="9"/>
      <c r="M86" s="9"/>
      <c r="N86" s="9"/>
      <c r="O86" s="7" t="s">
        <v>28</v>
      </c>
      <c r="P86" s="10"/>
      <c r="Q86" s="10"/>
      <c r="R86" s="10" t="s">
        <v>2</v>
      </c>
    </row>
    <row r="87" spans="1:18" x14ac:dyDescent="0.25">
      <c r="A87" s="7">
        <v>185</v>
      </c>
      <c r="B87" s="7" t="str">
        <f t="shared" si="2"/>
        <v>cent-quatre-vingt-cinq</v>
      </c>
      <c r="D87" s="8"/>
      <c r="E87" s="8"/>
      <c r="F87" s="8" t="s">
        <v>29</v>
      </c>
      <c r="G87" s="8"/>
      <c r="H87" s="7" t="s">
        <v>28</v>
      </c>
      <c r="I87" s="9" t="s">
        <v>2</v>
      </c>
      <c r="J87" s="9" t="s">
        <v>28</v>
      </c>
      <c r="K87" s="9" t="s">
        <v>20</v>
      </c>
      <c r="L87" s="9"/>
      <c r="M87" s="9"/>
      <c r="N87" s="9"/>
      <c r="O87" s="7" t="s">
        <v>28</v>
      </c>
      <c r="P87" s="10"/>
      <c r="Q87" s="10"/>
      <c r="R87" s="10" t="s">
        <v>3</v>
      </c>
    </row>
    <row r="88" spans="1:18" x14ac:dyDescent="0.25">
      <c r="A88" s="7">
        <v>186</v>
      </c>
      <c r="B88" s="7" t="str">
        <f t="shared" si="2"/>
        <v>cent-quatre-vingt-six</v>
      </c>
      <c r="D88" s="8"/>
      <c r="E88" s="8"/>
      <c r="F88" s="8" t="s">
        <v>29</v>
      </c>
      <c r="G88" s="8"/>
      <c r="H88" s="7" t="s">
        <v>28</v>
      </c>
      <c r="I88" s="9" t="s">
        <v>2</v>
      </c>
      <c r="J88" s="9" t="s">
        <v>28</v>
      </c>
      <c r="K88" s="9" t="s">
        <v>20</v>
      </c>
      <c r="L88" s="9"/>
      <c r="M88" s="9"/>
      <c r="N88" s="9"/>
      <c r="O88" s="7" t="s">
        <v>28</v>
      </c>
      <c r="P88" s="10"/>
      <c r="Q88" s="10"/>
      <c r="R88" s="10" t="s">
        <v>4</v>
      </c>
    </row>
    <row r="89" spans="1:18" x14ac:dyDescent="0.25">
      <c r="A89" s="7">
        <v>187</v>
      </c>
      <c r="B89" s="7" t="str">
        <f t="shared" si="2"/>
        <v>cent-quatre-vingt-sept</v>
      </c>
      <c r="D89" s="8"/>
      <c r="E89" s="8"/>
      <c r="F89" s="8" t="s">
        <v>29</v>
      </c>
      <c r="G89" s="8"/>
      <c r="H89" s="7" t="s">
        <v>28</v>
      </c>
      <c r="I89" s="9" t="s">
        <v>2</v>
      </c>
      <c r="J89" s="9" t="s">
        <v>28</v>
      </c>
      <c r="K89" s="9" t="s">
        <v>20</v>
      </c>
      <c r="L89" s="9"/>
      <c r="M89" s="9"/>
      <c r="N89" s="9"/>
      <c r="O89" s="7" t="s">
        <v>28</v>
      </c>
      <c r="P89" s="10"/>
      <c r="Q89" s="10"/>
      <c r="R89" s="10" t="s">
        <v>5</v>
      </c>
    </row>
    <row r="90" spans="1:18" x14ac:dyDescent="0.25">
      <c r="A90" s="7">
        <v>188</v>
      </c>
      <c r="B90" s="7" t="str">
        <f t="shared" si="2"/>
        <v>cent-quatre-vingt-huit</v>
      </c>
      <c r="D90" s="8"/>
      <c r="E90" s="8"/>
      <c r="F90" s="8" t="s">
        <v>29</v>
      </c>
      <c r="G90" s="8"/>
      <c r="H90" s="7" t="s">
        <v>28</v>
      </c>
      <c r="I90" s="9" t="s">
        <v>2</v>
      </c>
      <c r="J90" s="9" t="s">
        <v>28</v>
      </c>
      <c r="K90" s="9" t="s">
        <v>20</v>
      </c>
      <c r="L90" s="9"/>
      <c r="M90" s="9"/>
      <c r="N90" s="9"/>
      <c r="O90" s="7" t="s">
        <v>28</v>
      </c>
      <c r="P90" s="10"/>
      <c r="Q90" s="10"/>
      <c r="R90" s="10" t="s">
        <v>6</v>
      </c>
    </row>
    <row r="91" spans="1:18" x14ac:dyDescent="0.25">
      <c r="A91" s="7">
        <v>189</v>
      </c>
      <c r="B91" s="7" t="str">
        <f t="shared" si="2"/>
        <v>cent-quatre-vingt-neuf</v>
      </c>
      <c r="D91" s="8"/>
      <c r="E91" s="8"/>
      <c r="F91" s="8" t="s">
        <v>29</v>
      </c>
      <c r="G91" s="8"/>
      <c r="H91" s="7" t="s">
        <v>28</v>
      </c>
      <c r="I91" s="9" t="s">
        <v>2</v>
      </c>
      <c r="J91" s="9" t="s">
        <v>28</v>
      </c>
      <c r="K91" s="9" t="s">
        <v>20</v>
      </c>
      <c r="L91" s="9"/>
      <c r="M91" s="9"/>
      <c r="N91" s="9"/>
      <c r="O91" s="7" t="s">
        <v>28</v>
      </c>
      <c r="P91" s="10"/>
      <c r="Q91" s="10"/>
      <c r="R91" s="10" t="s">
        <v>7</v>
      </c>
    </row>
    <row r="92" spans="1:18" x14ac:dyDescent="0.25">
      <c r="A92" s="7">
        <v>190</v>
      </c>
      <c r="B92" s="7" t="str">
        <f t="shared" si="2"/>
        <v>cent-quatre-vingt-dix</v>
      </c>
      <c r="D92" s="8"/>
      <c r="E92" s="8"/>
      <c r="F92" s="8" t="s">
        <v>29</v>
      </c>
      <c r="G92" s="8"/>
      <c r="H92" s="7" t="s">
        <v>28</v>
      </c>
      <c r="I92" s="9" t="s">
        <v>2</v>
      </c>
      <c r="J92" s="9" t="s">
        <v>28</v>
      </c>
      <c r="K92" s="9" t="s">
        <v>20</v>
      </c>
      <c r="L92" s="9"/>
      <c r="M92" s="9" t="s">
        <v>28</v>
      </c>
      <c r="N92" s="9" t="s">
        <v>10</v>
      </c>
      <c r="P92" s="10"/>
      <c r="Q92" s="10"/>
      <c r="R92" s="10"/>
    </row>
    <row r="93" spans="1:18" x14ac:dyDescent="0.25">
      <c r="A93" s="7">
        <v>191</v>
      </c>
      <c r="B93" s="7" t="str">
        <f t="shared" si="2"/>
        <v>cent-quatre-vingt-onze</v>
      </c>
      <c r="D93" s="8"/>
      <c r="E93" s="8"/>
      <c r="F93" s="8" t="s">
        <v>29</v>
      </c>
      <c r="G93" s="8"/>
      <c r="H93" s="7" t="s">
        <v>28</v>
      </c>
      <c r="I93" s="9" t="s">
        <v>2</v>
      </c>
      <c r="J93" s="9" t="s">
        <v>28</v>
      </c>
      <c r="K93" s="9" t="s">
        <v>20</v>
      </c>
      <c r="L93" s="9"/>
      <c r="M93" s="9"/>
      <c r="N93" s="9"/>
      <c r="O93" s="7" t="s">
        <v>28</v>
      </c>
      <c r="P93" s="10"/>
      <c r="Q93" s="10"/>
      <c r="R93" s="10" t="s">
        <v>11</v>
      </c>
    </row>
    <row r="94" spans="1:18" x14ac:dyDescent="0.25">
      <c r="A94" s="7">
        <v>192</v>
      </c>
      <c r="B94" s="7" t="str">
        <f t="shared" si="2"/>
        <v>cent-quatre-vingt-douze</v>
      </c>
      <c r="D94" s="8"/>
      <c r="E94" s="8"/>
      <c r="F94" s="8" t="s">
        <v>29</v>
      </c>
      <c r="G94" s="8"/>
      <c r="H94" s="7" t="s">
        <v>28</v>
      </c>
      <c r="I94" s="9" t="s">
        <v>2</v>
      </c>
      <c r="J94" s="9" t="s">
        <v>28</v>
      </c>
      <c r="K94" s="9" t="s">
        <v>20</v>
      </c>
      <c r="L94" s="9"/>
      <c r="M94" s="9"/>
      <c r="N94" s="9"/>
      <c r="O94" s="7" t="s">
        <v>28</v>
      </c>
      <c r="P94" s="10"/>
      <c r="Q94" s="10"/>
      <c r="R94" s="10" t="s">
        <v>12</v>
      </c>
    </row>
    <row r="95" spans="1:18" x14ac:dyDescent="0.25">
      <c r="A95" s="7">
        <v>193</v>
      </c>
      <c r="B95" s="7" t="str">
        <f t="shared" si="2"/>
        <v>cent-quatre-vingt-treize</v>
      </c>
      <c r="D95" s="8"/>
      <c r="E95" s="8"/>
      <c r="F95" s="8" t="s">
        <v>29</v>
      </c>
      <c r="G95" s="8"/>
      <c r="H95" s="7" t="s">
        <v>28</v>
      </c>
      <c r="I95" s="9" t="s">
        <v>2</v>
      </c>
      <c r="J95" s="9" t="s">
        <v>28</v>
      </c>
      <c r="K95" s="9" t="s">
        <v>20</v>
      </c>
      <c r="L95" s="9"/>
      <c r="M95" s="9"/>
      <c r="N95" s="9"/>
      <c r="O95" s="7" t="s">
        <v>28</v>
      </c>
      <c r="P95" s="10"/>
      <c r="Q95" s="10"/>
      <c r="R95" s="10" t="s">
        <v>13</v>
      </c>
    </row>
    <row r="96" spans="1:18" x14ac:dyDescent="0.25">
      <c r="A96" s="7">
        <v>194</v>
      </c>
      <c r="B96" s="7" t="str">
        <f t="shared" si="2"/>
        <v>cent-quatre-vingt-quatorze</v>
      </c>
      <c r="D96" s="8"/>
      <c r="E96" s="8"/>
      <c r="F96" s="8" t="s">
        <v>29</v>
      </c>
      <c r="G96" s="8"/>
      <c r="H96" s="7" t="s">
        <v>28</v>
      </c>
      <c r="I96" s="9" t="s">
        <v>2</v>
      </c>
      <c r="J96" s="9" t="s">
        <v>28</v>
      </c>
      <c r="K96" s="9" t="s">
        <v>20</v>
      </c>
      <c r="L96" s="9"/>
      <c r="M96" s="9"/>
      <c r="N96" s="9"/>
      <c r="O96" s="7" t="s">
        <v>28</v>
      </c>
      <c r="P96" s="10"/>
      <c r="Q96" s="10"/>
      <c r="R96" s="10" t="s">
        <v>14</v>
      </c>
    </row>
    <row r="97" spans="1:18" x14ac:dyDescent="0.25">
      <c r="A97" s="7">
        <v>195</v>
      </c>
      <c r="B97" s="7" t="str">
        <f t="shared" si="2"/>
        <v>cent-quatre-vingt-quinze</v>
      </c>
      <c r="D97" s="8"/>
      <c r="E97" s="8"/>
      <c r="F97" s="8" t="s">
        <v>29</v>
      </c>
      <c r="G97" s="8"/>
      <c r="H97" s="7" t="s">
        <v>28</v>
      </c>
      <c r="I97" s="9" t="s">
        <v>2</v>
      </c>
      <c r="J97" s="9" t="s">
        <v>28</v>
      </c>
      <c r="K97" s="9" t="s">
        <v>20</v>
      </c>
      <c r="L97" s="9"/>
      <c r="M97" s="9"/>
      <c r="N97" s="9"/>
      <c r="O97" s="7" t="s">
        <v>28</v>
      </c>
      <c r="P97" s="10"/>
      <c r="Q97" s="10"/>
      <c r="R97" s="10" t="s">
        <v>15</v>
      </c>
    </row>
    <row r="98" spans="1:18" x14ac:dyDescent="0.25">
      <c r="A98" s="7">
        <v>196</v>
      </c>
      <c r="B98" s="7" t="str">
        <f t="shared" si="2"/>
        <v>cent-quatre-vingt-seize</v>
      </c>
      <c r="D98" s="8"/>
      <c r="E98" s="8"/>
      <c r="F98" s="8" t="s">
        <v>29</v>
      </c>
      <c r="G98" s="8"/>
      <c r="H98" s="7" t="s">
        <v>28</v>
      </c>
      <c r="I98" s="9" t="s">
        <v>2</v>
      </c>
      <c r="J98" s="9" t="s">
        <v>28</v>
      </c>
      <c r="K98" s="9" t="s">
        <v>20</v>
      </c>
      <c r="L98" s="9"/>
      <c r="M98" s="9"/>
      <c r="N98" s="9"/>
      <c r="O98" s="7" t="s">
        <v>28</v>
      </c>
      <c r="P98" s="10"/>
      <c r="Q98" s="10"/>
      <c r="R98" s="10" t="s">
        <v>16</v>
      </c>
    </row>
    <row r="99" spans="1:18" x14ac:dyDescent="0.25">
      <c r="A99" s="7">
        <v>197</v>
      </c>
      <c r="B99" s="7" t="str">
        <f t="shared" si="2"/>
        <v>cent-quatre-vingt-dix-sept</v>
      </c>
      <c r="D99" s="8"/>
      <c r="E99" s="8"/>
      <c r="F99" s="8" t="s">
        <v>29</v>
      </c>
      <c r="G99" s="8"/>
      <c r="H99" s="7" t="s">
        <v>28</v>
      </c>
      <c r="I99" s="9" t="s">
        <v>2</v>
      </c>
      <c r="J99" s="9" t="s">
        <v>28</v>
      </c>
      <c r="K99" s="9" t="s">
        <v>20</v>
      </c>
      <c r="L99" s="9"/>
      <c r="M99" s="9" t="s">
        <v>28</v>
      </c>
      <c r="N99" s="9" t="s">
        <v>10</v>
      </c>
      <c r="O99" s="7" t="s">
        <v>28</v>
      </c>
      <c r="P99" s="10"/>
      <c r="Q99" s="10"/>
      <c r="R99" s="10" t="s">
        <v>5</v>
      </c>
    </row>
    <row r="100" spans="1:18" x14ac:dyDescent="0.25">
      <c r="A100" s="7">
        <v>198</v>
      </c>
      <c r="B100" s="7" t="str">
        <f t="shared" si="2"/>
        <v>cent-quatre-vingt-dix-huit</v>
      </c>
      <c r="D100" s="8"/>
      <c r="E100" s="8"/>
      <c r="F100" s="8" t="s">
        <v>29</v>
      </c>
      <c r="G100" s="8"/>
      <c r="H100" s="7" t="s">
        <v>28</v>
      </c>
      <c r="I100" s="9" t="s">
        <v>2</v>
      </c>
      <c r="J100" s="9" t="s">
        <v>28</v>
      </c>
      <c r="K100" s="9" t="s">
        <v>20</v>
      </c>
      <c r="L100" s="9"/>
      <c r="M100" s="9" t="s">
        <v>28</v>
      </c>
      <c r="N100" s="9" t="s">
        <v>10</v>
      </c>
      <c r="O100" s="7" t="s">
        <v>28</v>
      </c>
      <c r="P100" s="10"/>
      <c r="Q100" s="10"/>
      <c r="R100" s="10" t="s">
        <v>6</v>
      </c>
    </row>
    <row r="101" spans="1:18" x14ac:dyDescent="0.25">
      <c r="A101" s="7">
        <v>199</v>
      </c>
      <c r="B101" s="7" t="str">
        <f t="shared" si="2"/>
        <v>cent-quatre-vingt-dix-neuf</v>
      </c>
      <c r="D101" s="8"/>
      <c r="E101" s="8"/>
      <c r="F101" s="8" t="s">
        <v>29</v>
      </c>
      <c r="G101" s="8"/>
      <c r="H101" s="7" t="s">
        <v>28</v>
      </c>
      <c r="I101" s="9" t="s">
        <v>2</v>
      </c>
      <c r="J101" s="9" t="s">
        <v>28</v>
      </c>
      <c r="K101" s="9" t="s">
        <v>20</v>
      </c>
      <c r="L101" s="9"/>
      <c r="M101" s="9" t="s">
        <v>28</v>
      </c>
      <c r="N101" s="9" t="s">
        <v>10</v>
      </c>
      <c r="O101" s="7" t="s">
        <v>28</v>
      </c>
      <c r="P101" s="10"/>
      <c r="Q101" s="10"/>
      <c r="R101" s="10" t="s">
        <v>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CB83D-CCBD-48F8-A33E-BF9CAB9C010E}">
  <dimension ref="A2:R101"/>
  <sheetViews>
    <sheetView workbookViewId="0">
      <selection activeCell="T97" sqref="T97"/>
    </sheetView>
  </sheetViews>
  <sheetFormatPr baseColWidth="10" defaultRowHeight="15" x14ac:dyDescent="0.25"/>
  <cols>
    <col min="1" max="1" width="11.42578125" style="7"/>
    <col min="2" max="2" width="30.42578125" style="7" bestFit="1" customWidth="1"/>
    <col min="3" max="3" width="7.85546875" style="7" customWidth="1"/>
    <col min="4" max="4" width="5.140625" style="7" bestFit="1" customWidth="1"/>
    <col min="5" max="5" width="1.7109375" style="7" bestFit="1" customWidth="1"/>
    <col min="6" max="6" width="4.85546875" style="7" bestFit="1" customWidth="1"/>
    <col min="7" max="7" width="1.85546875" style="7" bestFit="1" customWidth="1"/>
    <col min="8" max="8" width="1.7109375" style="7" bestFit="1" customWidth="1"/>
    <col min="9" max="9" width="9.85546875" style="7" bestFit="1" customWidth="1"/>
    <col min="10" max="10" width="1.7109375" style="7" bestFit="1" customWidth="1"/>
    <col min="11" max="11" width="5.42578125" style="7" bestFit="1" customWidth="1"/>
    <col min="12" max="12" width="1.85546875" style="7" bestFit="1" customWidth="1"/>
    <col min="13" max="13" width="1.7109375" style="7" bestFit="1" customWidth="1"/>
    <col min="14" max="14" width="3.7109375" style="7" bestFit="1" customWidth="1"/>
    <col min="15" max="15" width="1.7109375" style="7" bestFit="1" customWidth="1"/>
    <col min="16" max="16" width="2.85546875" style="7" bestFit="1" customWidth="1"/>
    <col min="17" max="17" width="1.7109375" style="7" bestFit="1" customWidth="1"/>
    <col min="18" max="18" width="8.85546875" style="7" bestFit="1" customWidth="1"/>
    <col min="19" max="16384" width="11.42578125" style="7"/>
  </cols>
  <sheetData>
    <row r="2" spans="1:18" x14ac:dyDescent="0.25">
      <c r="A2" s="7">
        <v>200</v>
      </c>
      <c r="B2" s="7" t="str">
        <f t="shared" ref="B2:B33" si="0">CONCATENATE(D2,CONCATENATE(E2,CONCATENATE(F2,CONCATENATE(G2,CONCATENATE(H2,CONCATENATE(I2,CONCATENATE(J2,CONCATENATE(K2,CONCATENATE(L2,CONCATENATE(M2,CONCATENATE(N2,CONCATENATE(O2,CONCATENATE(P2,CONCATENATE(Q2,R2))))))))))))))</f>
        <v>deux-cents</v>
      </c>
      <c r="D2" s="8" t="s">
        <v>0</v>
      </c>
      <c r="E2" s="8" t="s">
        <v>28</v>
      </c>
      <c r="F2" s="8" t="s">
        <v>29</v>
      </c>
      <c r="G2" s="8" t="s">
        <v>30</v>
      </c>
      <c r="I2" s="9"/>
      <c r="J2" s="9"/>
      <c r="K2" s="9"/>
      <c r="L2" s="9"/>
      <c r="M2" s="9"/>
      <c r="N2" s="9"/>
      <c r="P2" s="10"/>
      <c r="Q2" s="10"/>
      <c r="R2" s="10"/>
    </row>
    <row r="3" spans="1:18" x14ac:dyDescent="0.25">
      <c r="A3" s="7">
        <v>201</v>
      </c>
      <c r="B3" s="7" t="str">
        <f t="shared" si="0"/>
        <v>deux-cent-un</v>
      </c>
      <c r="D3" s="8" t="s">
        <v>0</v>
      </c>
      <c r="E3" s="8" t="s">
        <v>28</v>
      </c>
      <c r="F3" s="8" t="s">
        <v>29</v>
      </c>
      <c r="G3" s="8"/>
      <c r="I3" s="9"/>
      <c r="J3" s="9"/>
      <c r="K3" s="9"/>
      <c r="L3" s="9"/>
      <c r="M3" s="9"/>
      <c r="N3" s="9"/>
      <c r="O3" s="7" t="s">
        <v>28</v>
      </c>
      <c r="P3" s="10"/>
      <c r="Q3" s="10"/>
      <c r="R3" s="10" t="s">
        <v>9</v>
      </c>
    </row>
    <row r="4" spans="1:18" x14ac:dyDescent="0.25">
      <c r="A4" s="7">
        <v>202</v>
      </c>
      <c r="B4" s="7" t="str">
        <f t="shared" si="0"/>
        <v>deux-cent-deux</v>
      </c>
      <c r="D4" s="8" t="s">
        <v>0</v>
      </c>
      <c r="E4" s="8" t="s">
        <v>28</v>
      </c>
      <c r="F4" s="8" t="s">
        <v>29</v>
      </c>
      <c r="G4" s="8"/>
      <c r="I4" s="9"/>
      <c r="J4" s="9"/>
      <c r="K4" s="9"/>
      <c r="L4" s="9"/>
      <c r="M4" s="9"/>
      <c r="N4" s="9"/>
      <c r="O4" s="7" t="s">
        <v>28</v>
      </c>
      <c r="P4" s="10"/>
      <c r="Q4" s="10"/>
      <c r="R4" s="10" t="s">
        <v>0</v>
      </c>
    </row>
    <row r="5" spans="1:18" x14ac:dyDescent="0.25">
      <c r="A5" s="7">
        <v>203</v>
      </c>
      <c r="B5" s="7" t="str">
        <f t="shared" si="0"/>
        <v>deux-cent-trois</v>
      </c>
      <c r="D5" s="8" t="s">
        <v>0</v>
      </c>
      <c r="E5" s="8" t="s">
        <v>28</v>
      </c>
      <c r="F5" s="8" t="s">
        <v>29</v>
      </c>
      <c r="G5" s="8"/>
      <c r="I5" s="9"/>
      <c r="J5" s="9"/>
      <c r="K5" s="9"/>
      <c r="L5" s="9"/>
      <c r="M5" s="9"/>
      <c r="N5" s="9"/>
      <c r="O5" s="7" t="s">
        <v>28</v>
      </c>
      <c r="P5" s="10"/>
      <c r="Q5" s="10"/>
      <c r="R5" s="10" t="s">
        <v>1</v>
      </c>
    </row>
    <row r="6" spans="1:18" x14ac:dyDescent="0.25">
      <c r="A6" s="7">
        <v>204</v>
      </c>
      <c r="B6" s="7" t="str">
        <f t="shared" si="0"/>
        <v>deux-cent-quatre</v>
      </c>
      <c r="D6" s="8" t="s">
        <v>0</v>
      </c>
      <c r="E6" s="8" t="s">
        <v>28</v>
      </c>
      <c r="F6" s="8" t="s">
        <v>29</v>
      </c>
      <c r="G6" s="8"/>
      <c r="I6" s="9"/>
      <c r="J6" s="9"/>
      <c r="K6" s="9"/>
      <c r="L6" s="9"/>
      <c r="M6" s="9"/>
      <c r="N6" s="9"/>
      <c r="O6" s="7" t="s">
        <v>28</v>
      </c>
      <c r="P6" s="10"/>
      <c r="Q6" s="10"/>
      <c r="R6" s="10" t="s">
        <v>2</v>
      </c>
    </row>
    <row r="7" spans="1:18" x14ac:dyDescent="0.25">
      <c r="A7" s="7">
        <v>205</v>
      </c>
      <c r="B7" s="7" t="str">
        <f t="shared" si="0"/>
        <v>deux-cent-cinq</v>
      </c>
      <c r="D7" s="8" t="s">
        <v>0</v>
      </c>
      <c r="E7" s="8" t="s">
        <v>28</v>
      </c>
      <c r="F7" s="8" t="s">
        <v>29</v>
      </c>
      <c r="G7" s="8"/>
      <c r="I7" s="9"/>
      <c r="J7" s="9"/>
      <c r="K7" s="9"/>
      <c r="L7" s="9"/>
      <c r="M7" s="9"/>
      <c r="N7" s="9"/>
      <c r="O7" s="7" t="s">
        <v>28</v>
      </c>
      <c r="P7" s="10"/>
      <c r="Q7" s="10"/>
      <c r="R7" s="10" t="s">
        <v>3</v>
      </c>
    </row>
    <row r="8" spans="1:18" x14ac:dyDescent="0.25">
      <c r="A8" s="7">
        <v>206</v>
      </c>
      <c r="B8" s="7" t="str">
        <f t="shared" si="0"/>
        <v>deux-cent-six</v>
      </c>
      <c r="D8" s="8" t="s">
        <v>0</v>
      </c>
      <c r="E8" s="8" t="s">
        <v>28</v>
      </c>
      <c r="F8" s="8" t="s">
        <v>29</v>
      </c>
      <c r="G8" s="8"/>
      <c r="I8" s="9"/>
      <c r="J8" s="9"/>
      <c r="K8" s="9"/>
      <c r="L8" s="9"/>
      <c r="M8" s="9"/>
      <c r="N8" s="9"/>
      <c r="O8" s="7" t="s">
        <v>28</v>
      </c>
      <c r="P8" s="10"/>
      <c r="Q8" s="10"/>
      <c r="R8" s="10" t="s">
        <v>4</v>
      </c>
    </row>
    <row r="9" spans="1:18" x14ac:dyDescent="0.25">
      <c r="A9" s="7">
        <v>207</v>
      </c>
      <c r="B9" s="7" t="str">
        <f t="shared" si="0"/>
        <v>deux-cent-sept</v>
      </c>
      <c r="D9" s="8" t="s">
        <v>0</v>
      </c>
      <c r="E9" s="8" t="s">
        <v>28</v>
      </c>
      <c r="F9" s="8" t="s">
        <v>29</v>
      </c>
      <c r="G9" s="8"/>
      <c r="I9" s="9"/>
      <c r="J9" s="9"/>
      <c r="K9" s="9"/>
      <c r="L9" s="9"/>
      <c r="M9" s="9"/>
      <c r="N9" s="9"/>
      <c r="O9" s="7" t="s">
        <v>28</v>
      </c>
      <c r="P9" s="10"/>
      <c r="Q9" s="10"/>
      <c r="R9" s="10" t="s">
        <v>5</v>
      </c>
    </row>
    <row r="10" spans="1:18" x14ac:dyDescent="0.25">
      <c r="A10" s="7">
        <v>208</v>
      </c>
      <c r="B10" s="7" t="str">
        <f t="shared" si="0"/>
        <v>deux-cent-huit</v>
      </c>
      <c r="D10" s="8" t="s">
        <v>0</v>
      </c>
      <c r="E10" s="8" t="s">
        <v>28</v>
      </c>
      <c r="F10" s="8" t="s">
        <v>29</v>
      </c>
      <c r="G10" s="8"/>
      <c r="I10" s="9"/>
      <c r="J10" s="9"/>
      <c r="K10" s="9"/>
      <c r="L10" s="9"/>
      <c r="M10" s="9"/>
      <c r="N10" s="9"/>
      <c r="O10" s="7" t="s">
        <v>28</v>
      </c>
      <c r="P10" s="10"/>
      <c r="Q10" s="10"/>
      <c r="R10" s="10" t="s">
        <v>6</v>
      </c>
    </row>
    <row r="11" spans="1:18" x14ac:dyDescent="0.25">
      <c r="A11" s="7">
        <v>209</v>
      </c>
      <c r="B11" s="7" t="str">
        <f t="shared" si="0"/>
        <v>deux-cent-neuf</v>
      </c>
      <c r="D11" s="8" t="s">
        <v>0</v>
      </c>
      <c r="E11" s="8" t="s">
        <v>28</v>
      </c>
      <c r="F11" s="8" t="s">
        <v>29</v>
      </c>
      <c r="G11" s="8"/>
      <c r="I11" s="9"/>
      <c r="J11" s="9"/>
      <c r="K11" s="9"/>
      <c r="L11" s="9"/>
      <c r="M11" s="9"/>
      <c r="N11" s="9"/>
      <c r="O11" s="7" t="s">
        <v>28</v>
      </c>
      <c r="P11" s="10"/>
      <c r="Q11" s="10"/>
      <c r="R11" s="10" t="s">
        <v>7</v>
      </c>
    </row>
    <row r="12" spans="1:18" x14ac:dyDescent="0.25">
      <c r="A12" s="7">
        <v>210</v>
      </c>
      <c r="B12" s="7" t="str">
        <f t="shared" si="0"/>
        <v>deux-cent-dix</v>
      </c>
      <c r="D12" s="8" t="s">
        <v>0</v>
      </c>
      <c r="E12" s="8" t="s">
        <v>28</v>
      </c>
      <c r="F12" s="8" t="s">
        <v>29</v>
      </c>
      <c r="G12" s="8"/>
      <c r="H12" s="11" t="s">
        <v>28</v>
      </c>
      <c r="I12" s="9"/>
      <c r="J12" s="9"/>
      <c r="K12" s="9"/>
      <c r="L12" s="9"/>
      <c r="M12" s="9"/>
      <c r="N12" s="9" t="s">
        <v>10</v>
      </c>
      <c r="P12" s="10"/>
      <c r="Q12" s="10"/>
      <c r="R12" s="10"/>
    </row>
    <row r="13" spans="1:18" x14ac:dyDescent="0.25">
      <c r="A13" s="7">
        <v>211</v>
      </c>
      <c r="B13" s="7" t="str">
        <f t="shared" si="0"/>
        <v>deux-cent-onze</v>
      </c>
      <c r="D13" s="8" t="s">
        <v>0</v>
      </c>
      <c r="E13" s="8" t="s">
        <v>28</v>
      </c>
      <c r="F13" s="8" t="s">
        <v>29</v>
      </c>
      <c r="G13" s="8"/>
      <c r="I13" s="9"/>
      <c r="J13" s="9"/>
      <c r="K13" s="9"/>
      <c r="L13" s="9"/>
      <c r="M13" s="9"/>
      <c r="N13" s="9"/>
      <c r="O13" s="7" t="s">
        <v>28</v>
      </c>
      <c r="P13" s="10"/>
      <c r="Q13" s="10"/>
      <c r="R13" s="10" t="s">
        <v>11</v>
      </c>
    </row>
    <row r="14" spans="1:18" x14ac:dyDescent="0.25">
      <c r="A14" s="7">
        <v>212</v>
      </c>
      <c r="B14" s="7" t="str">
        <f t="shared" si="0"/>
        <v>deux-cent-douze</v>
      </c>
      <c r="D14" s="8" t="s">
        <v>0</v>
      </c>
      <c r="E14" s="8" t="s">
        <v>28</v>
      </c>
      <c r="F14" s="8" t="s">
        <v>29</v>
      </c>
      <c r="G14" s="8"/>
      <c r="I14" s="9"/>
      <c r="J14" s="9"/>
      <c r="K14" s="9"/>
      <c r="L14" s="9"/>
      <c r="M14" s="9"/>
      <c r="N14" s="9"/>
      <c r="O14" s="7" t="s">
        <v>28</v>
      </c>
      <c r="P14" s="10"/>
      <c r="Q14" s="10"/>
      <c r="R14" s="10" t="s">
        <v>12</v>
      </c>
    </row>
    <row r="15" spans="1:18" x14ac:dyDescent="0.25">
      <c r="A15" s="7">
        <v>213</v>
      </c>
      <c r="B15" s="7" t="str">
        <f t="shared" si="0"/>
        <v>deux-cent-treize</v>
      </c>
      <c r="D15" s="8" t="s">
        <v>0</v>
      </c>
      <c r="E15" s="8" t="s">
        <v>28</v>
      </c>
      <c r="F15" s="8" t="s">
        <v>29</v>
      </c>
      <c r="G15" s="8"/>
      <c r="I15" s="9"/>
      <c r="J15" s="9"/>
      <c r="K15" s="9"/>
      <c r="L15" s="9"/>
      <c r="M15" s="9"/>
      <c r="N15" s="9"/>
      <c r="O15" s="7" t="s">
        <v>28</v>
      </c>
      <c r="P15" s="10"/>
      <c r="Q15" s="10"/>
      <c r="R15" s="10" t="s">
        <v>13</v>
      </c>
    </row>
    <row r="16" spans="1:18" x14ac:dyDescent="0.25">
      <c r="A16" s="7">
        <v>214</v>
      </c>
      <c r="B16" s="7" t="str">
        <f t="shared" si="0"/>
        <v>deux-cent-quatorze</v>
      </c>
      <c r="D16" s="8" t="s">
        <v>0</v>
      </c>
      <c r="E16" s="8" t="s">
        <v>28</v>
      </c>
      <c r="F16" s="8" t="s">
        <v>29</v>
      </c>
      <c r="G16" s="8"/>
      <c r="I16" s="9"/>
      <c r="J16" s="9"/>
      <c r="K16" s="9"/>
      <c r="L16" s="9"/>
      <c r="M16" s="9"/>
      <c r="N16" s="9"/>
      <c r="O16" s="7" t="s">
        <v>28</v>
      </c>
      <c r="P16" s="10"/>
      <c r="Q16" s="10"/>
      <c r="R16" s="10" t="s">
        <v>14</v>
      </c>
    </row>
    <row r="17" spans="1:18" x14ac:dyDescent="0.25">
      <c r="A17" s="7">
        <v>215</v>
      </c>
      <c r="B17" s="7" t="str">
        <f t="shared" si="0"/>
        <v>deux-cent-quinze</v>
      </c>
      <c r="D17" s="8" t="s">
        <v>0</v>
      </c>
      <c r="E17" s="8" t="s">
        <v>28</v>
      </c>
      <c r="F17" s="8" t="s">
        <v>29</v>
      </c>
      <c r="G17" s="8"/>
      <c r="I17" s="9"/>
      <c r="J17" s="9"/>
      <c r="K17" s="9"/>
      <c r="L17" s="9"/>
      <c r="M17" s="9"/>
      <c r="N17" s="9"/>
      <c r="O17" s="7" t="s">
        <v>28</v>
      </c>
      <c r="P17" s="10"/>
      <c r="Q17" s="10"/>
      <c r="R17" s="10" t="s">
        <v>15</v>
      </c>
    </row>
    <row r="18" spans="1:18" x14ac:dyDescent="0.25">
      <c r="A18" s="7">
        <v>216</v>
      </c>
      <c r="B18" s="7" t="str">
        <f t="shared" si="0"/>
        <v>deux-cent-seize</v>
      </c>
      <c r="D18" s="8" t="s">
        <v>0</v>
      </c>
      <c r="E18" s="8" t="s">
        <v>28</v>
      </c>
      <c r="F18" s="8" t="s">
        <v>29</v>
      </c>
      <c r="G18" s="8"/>
      <c r="I18" s="9"/>
      <c r="J18" s="9"/>
      <c r="K18" s="9"/>
      <c r="L18" s="9"/>
      <c r="M18" s="9"/>
      <c r="N18" s="9"/>
      <c r="O18" s="7" t="s">
        <v>28</v>
      </c>
      <c r="P18" s="10"/>
      <c r="Q18" s="10"/>
      <c r="R18" s="10" t="s">
        <v>16</v>
      </c>
    </row>
    <row r="19" spans="1:18" x14ac:dyDescent="0.25">
      <c r="A19" s="7">
        <v>217</v>
      </c>
      <c r="B19" s="7" t="str">
        <f t="shared" si="0"/>
        <v>deux-cent-dix-sept</v>
      </c>
      <c r="D19" s="8" t="s">
        <v>0</v>
      </c>
      <c r="E19" s="8" t="s">
        <v>28</v>
      </c>
      <c r="F19" s="8" t="s">
        <v>29</v>
      </c>
      <c r="G19" s="8"/>
      <c r="H19" s="7" t="s">
        <v>28</v>
      </c>
      <c r="I19" s="9"/>
      <c r="J19" s="9"/>
      <c r="K19" s="9"/>
      <c r="L19" s="9"/>
      <c r="M19" s="9"/>
      <c r="N19" s="9" t="s">
        <v>10</v>
      </c>
      <c r="O19" s="7" t="s">
        <v>28</v>
      </c>
      <c r="P19" s="10"/>
      <c r="Q19" s="10"/>
      <c r="R19" s="10" t="s">
        <v>5</v>
      </c>
    </row>
    <row r="20" spans="1:18" x14ac:dyDescent="0.25">
      <c r="A20" s="7">
        <v>218</v>
      </c>
      <c r="B20" s="7" t="str">
        <f t="shared" si="0"/>
        <v>deux-cent-dix-huit</v>
      </c>
      <c r="D20" s="8" t="s">
        <v>0</v>
      </c>
      <c r="E20" s="8" t="s">
        <v>28</v>
      </c>
      <c r="F20" s="8" t="s">
        <v>29</v>
      </c>
      <c r="G20" s="8"/>
      <c r="H20" s="7" t="s">
        <v>28</v>
      </c>
      <c r="I20" s="9"/>
      <c r="J20" s="9"/>
      <c r="K20" s="9"/>
      <c r="L20" s="9"/>
      <c r="M20" s="9"/>
      <c r="N20" s="9" t="s">
        <v>10</v>
      </c>
      <c r="O20" s="7" t="s">
        <v>28</v>
      </c>
      <c r="P20" s="10"/>
      <c r="Q20" s="10"/>
      <c r="R20" s="10" t="s">
        <v>6</v>
      </c>
    </row>
    <row r="21" spans="1:18" x14ac:dyDescent="0.25">
      <c r="A21" s="7">
        <v>219</v>
      </c>
      <c r="B21" s="7" t="str">
        <f t="shared" si="0"/>
        <v>deux-cent-dix-neuf</v>
      </c>
      <c r="D21" s="8" t="s">
        <v>0</v>
      </c>
      <c r="E21" s="8" t="s">
        <v>28</v>
      </c>
      <c r="F21" s="8" t="s">
        <v>29</v>
      </c>
      <c r="G21" s="8"/>
      <c r="H21" s="7" t="s">
        <v>28</v>
      </c>
      <c r="I21" s="9"/>
      <c r="J21" s="9"/>
      <c r="K21" s="9"/>
      <c r="L21" s="9"/>
      <c r="M21" s="9"/>
      <c r="N21" s="9" t="s">
        <v>10</v>
      </c>
      <c r="O21" s="7" t="s">
        <v>28</v>
      </c>
      <c r="P21" s="10"/>
      <c r="Q21" s="10"/>
      <c r="R21" s="10" t="s">
        <v>7</v>
      </c>
    </row>
    <row r="22" spans="1:18" x14ac:dyDescent="0.25">
      <c r="A22" s="7">
        <v>220</v>
      </c>
      <c r="B22" s="7" t="str">
        <f t="shared" si="0"/>
        <v>deux-cent-vingt</v>
      </c>
      <c r="D22" s="8" t="s">
        <v>0</v>
      </c>
      <c r="E22" s="8" t="s">
        <v>28</v>
      </c>
      <c r="F22" s="8" t="s">
        <v>29</v>
      </c>
      <c r="G22" s="8"/>
      <c r="H22" s="7" t="s">
        <v>28</v>
      </c>
      <c r="I22" s="9" t="s">
        <v>20</v>
      </c>
      <c r="J22" s="9"/>
      <c r="K22" s="9"/>
      <c r="L22" s="9"/>
      <c r="M22" s="9"/>
      <c r="N22" s="9"/>
      <c r="P22" s="10"/>
      <c r="Q22" s="10"/>
      <c r="R22" s="10"/>
    </row>
    <row r="23" spans="1:18" x14ac:dyDescent="0.25">
      <c r="A23" s="7">
        <v>221</v>
      </c>
      <c r="B23" s="7" t="str">
        <f t="shared" si="0"/>
        <v>deux-cent-vingt-et-un</v>
      </c>
      <c r="D23" s="8" t="s">
        <v>0</v>
      </c>
      <c r="E23" s="8" t="s">
        <v>28</v>
      </c>
      <c r="F23" s="8" t="s">
        <v>29</v>
      </c>
      <c r="G23" s="8"/>
      <c r="H23" s="7" t="s">
        <v>28</v>
      </c>
      <c r="I23" s="9" t="s">
        <v>20</v>
      </c>
      <c r="J23" s="9"/>
      <c r="K23" s="9"/>
      <c r="L23" s="9"/>
      <c r="M23" s="9"/>
      <c r="N23" s="9"/>
      <c r="O23" s="7" t="s">
        <v>28</v>
      </c>
      <c r="P23" s="10" t="s">
        <v>31</v>
      </c>
      <c r="Q23" s="10" t="s">
        <v>28</v>
      </c>
      <c r="R23" s="10" t="s">
        <v>9</v>
      </c>
    </row>
    <row r="24" spans="1:18" x14ac:dyDescent="0.25">
      <c r="A24" s="7">
        <v>222</v>
      </c>
      <c r="B24" s="7" t="str">
        <f t="shared" si="0"/>
        <v>deux-cent-vingt-deux</v>
      </c>
      <c r="D24" s="8" t="s">
        <v>0</v>
      </c>
      <c r="E24" s="8" t="s">
        <v>28</v>
      </c>
      <c r="F24" s="8" t="s">
        <v>29</v>
      </c>
      <c r="G24" s="8"/>
      <c r="H24" s="7" t="s">
        <v>28</v>
      </c>
      <c r="I24" s="9" t="s">
        <v>20</v>
      </c>
      <c r="J24" s="9"/>
      <c r="K24" s="9"/>
      <c r="L24" s="9"/>
      <c r="M24" s="9"/>
      <c r="N24" s="9"/>
      <c r="O24" s="7" t="s">
        <v>28</v>
      </c>
      <c r="P24" s="10"/>
      <c r="Q24" s="10"/>
      <c r="R24" s="10" t="s">
        <v>0</v>
      </c>
    </row>
    <row r="25" spans="1:18" x14ac:dyDescent="0.25">
      <c r="A25" s="7">
        <v>223</v>
      </c>
      <c r="B25" s="7" t="str">
        <f t="shared" si="0"/>
        <v>deux-cent-vingt-trois</v>
      </c>
      <c r="D25" s="8" t="s">
        <v>0</v>
      </c>
      <c r="E25" s="8" t="s">
        <v>28</v>
      </c>
      <c r="F25" s="8" t="s">
        <v>29</v>
      </c>
      <c r="G25" s="8"/>
      <c r="H25" s="7" t="s">
        <v>28</v>
      </c>
      <c r="I25" s="9" t="s">
        <v>20</v>
      </c>
      <c r="J25" s="9"/>
      <c r="K25" s="9"/>
      <c r="L25" s="9"/>
      <c r="M25" s="9"/>
      <c r="N25" s="9"/>
      <c r="O25" s="7" t="s">
        <v>28</v>
      </c>
      <c r="P25" s="10"/>
      <c r="Q25" s="10"/>
      <c r="R25" s="10" t="s">
        <v>1</v>
      </c>
    </row>
    <row r="26" spans="1:18" x14ac:dyDescent="0.25">
      <c r="A26" s="7">
        <v>224</v>
      </c>
      <c r="B26" s="7" t="str">
        <f t="shared" si="0"/>
        <v>deux-cent-vingt-quatre</v>
      </c>
      <c r="D26" s="8" t="s">
        <v>0</v>
      </c>
      <c r="E26" s="8" t="s">
        <v>28</v>
      </c>
      <c r="F26" s="8" t="s">
        <v>29</v>
      </c>
      <c r="G26" s="8"/>
      <c r="H26" s="7" t="s">
        <v>28</v>
      </c>
      <c r="I26" s="9" t="s">
        <v>20</v>
      </c>
      <c r="J26" s="9"/>
      <c r="K26" s="9"/>
      <c r="L26" s="9"/>
      <c r="M26" s="9"/>
      <c r="N26" s="9"/>
      <c r="O26" s="7" t="s">
        <v>28</v>
      </c>
      <c r="P26" s="10"/>
      <c r="Q26" s="10"/>
      <c r="R26" s="10" t="s">
        <v>2</v>
      </c>
    </row>
    <row r="27" spans="1:18" x14ac:dyDescent="0.25">
      <c r="A27" s="7">
        <v>225</v>
      </c>
      <c r="B27" s="7" t="str">
        <f t="shared" si="0"/>
        <v>deux-cent-vingt-cinq</v>
      </c>
      <c r="D27" s="8" t="s">
        <v>0</v>
      </c>
      <c r="E27" s="8" t="s">
        <v>28</v>
      </c>
      <c r="F27" s="8" t="s">
        <v>29</v>
      </c>
      <c r="G27" s="8"/>
      <c r="H27" s="7" t="s">
        <v>28</v>
      </c>
      <c r="I27" s="9" t="s">
        <v>20</v>
      </c>
      <c r="J27" s="9"/>
      <c r="K27" s="9"/>
      <c r="L27" s="9"/>
      <c r="M27" s="9"/>
      <c r="N27" s="9"/>
      <c r="O27" s="7" t="s">
        <v>28</v>
      </c>
      <c r="P27" s="10"/>
      <c r="Q27" s="10"/>
      <c r="R27" s="10" t="s">
        <v>3</v>
      </c>
    </row>
    <row r="28" spans="1:18" x14ac:dyDescent="0.25">
      <c r="A28" s="7">
        <v>226</v>
      </c>
      <c r="B28" s="7" t="str">
        <f t="shared" si="0"/>
        <v>deux-cent-vingt-six</v>
      </c>
      <c r="D28" s="8" t="s">
        <v>0</v>
      </c>
      <c r="E28" s="8" t="s">
        <v>28</v>
      </c>
      <c r="F28" s="8" t="s">
        <v>29</v>
      </c>
      <c r="G28" s="8"/>
      <c r="H28" s="7" t="s">
        <v>28</v>
      </c>
      <c r="I28" s="9" t="s">
        <v>20</v>
      </c>
      <c r="J28" s="9"/>
      <c r="K28" s="9"/>
      <c r="L28" s="9"/>
      <c r="M28" s="9"/>
      <c r="N28" s="9"/>
      <c r="O28" s="7" t="s">
        <v>28</v>
      </c>
      <c r="P28" s="10"/>
      <c r="Q28" s="10"/>
      <c r="R28" s="10" t="s">
        <v>4</v>
      </c>
    </row>
    <row r="29" spans="1:18" x14ac:dyDescent="0.25">
      <c r="A29" s="7">
        <v>227</v>
      </c>
      <c r="B29" s="7" t="str">
        <f t="shared" si="0"/>
        <v>deux-cent-vingt-sept</v>
      </c>
      <c r="D29" s="8" t="s">
        <v>0</v>
      </c>
      <c r="E29" s="8" t="s">
        <v>28</v>
      </c>
      <c r="F29" s="8" t="s">
        <v>29</v>
      </c>
      <c r="G29" s="8"/>
      <c r="H29" s="7" t="s">
        <v>28</v>
      </c>
      <c r="I29" s="9" t="s">
        <v>20</v>
      </c>
      <c r="J29" s="9"/>
      <c r="K29" s="9"/>
      <c r="L29" s="9"/>
      <c r="M29" s="9"/>
      <c r="N29" s="9"/>
      <c r="O29" s="7" t="s">
        <v>28</v>
      </c>
      <c r="P29" s="10"/>
      <c r="Q29" s="10"/>
      <c r="R29" s="10" t="s">
        <v>5</v>
      </c>
    </row>
    <row r="30" spans="1:18" x14ac:dyDescent="0.25">
      <c r="A30" s="7">
        <v>228</v>
      </c>
      <c r="B30" s="7" t="str">
        <f t="shared" si="0"/>
        <v>deux-cent-vingt-huit</v>
      </c>
      <c r="D30" s="8" t="s">
        <v>0</v>
      </c>
      <c r="E30" s="8" t="s">
        <v>28</v>
      </c>
      <c r="F30" s="8" t="s">
        <v>29</v>
      </c>
      <c r="G30" s="8"/>
      <c r="H30" s="7" t="s">
        <v>28</v>
      </c>
      <c r="I30" s="9" t="s">
        <v>20</v>
      </c>
      <c r="J30" s="9"/>
      <c r="K30" s="9"/>
      <c r="L30" s="9"/>
      <c r="M30" s="9"/>
      <c r="N30" s="9"/>
      <c r="O30" s="7" t="s">
        <v>28</v>
      </c>
      <c r="P30" s="10"/>
      <c r="Q30" s="10"/>
      <c r="R30" s="10" t="s">
        <v>6</v>
      </c>
    </row>
    <row r="31" spans="1:18" x14ac:dyDescent="0.25">
      <c r="A31" s="7">
        <v>229</v>
      </c>
      <c r="B31" s="7" t="str">
        <f t="shared" si="0"/>
        <v>deux-cent-vingt-neuf</v>
      </c>
      <c r="D31" s="8" t="s">
        <v>0</v>
      </c>
      <c r="E31" s="8" t="s">
        <v>28</v>
      </c>
      <c r="F31" s="8" t="s">
        <v>29</v>
      </c>
      <c r="G31" s="8"/>
      <c r="H31" s="7" t="s">
        <v>28</v>
      </c>
      <c r="I31" s="9" t="s">
        <v>20</v>
      </c>
      <c r="J31" s="9"/>
      <c r="K31" s="9"/>
      <c r="L31" s="9"/>
      <c r="M31" s="9"/>
      <c r="N31" s="9"/>
      <c r="O31" s="7" t="s">
        <v>28</v>
      </c>
      <c r="P31" s="10"/>
      <c r="Q31" s="10"/>
      <c r="R31" s="10" t="s">
        <v>7</v>
      </c>
    </row>
    <row r="32" spans="1:18" x14ac:dyDescent="0.25">
      <c r="A32" s="7">
        <v>230</v>
      </c>
      <c r="B32" s="7" t="str">
        <f t="shared" si="0"/>
        <v>deux-cent-trente</v>
      </c>
      <c r="D32" s="8" t="s">
        <v>0</v>
      </c>
      <c r="E32" s="8" t="s">
        <v>28</v>
      </c>
      <c r="F32" s="8" t="s">
        <v>29</v>
      </c>
      <c r="G32" s="8"/>
      <c r="H32" s="7" t="s">
        <v>28</v>
      </c>
      <c r="I32" s="9" t="s">
        <v>21</v>
      </c>
      <c r="J32" s="9"/>
      <c r="K32" s="9"/>
      <c r="L32" s="9"/>
      <c r="M32" s="9"/>
      <c r="N32" s="9"/>
      <c r="P32" s="10"/>
      <c r="Q32" s="10"/>
      <c r="R32" s="10"/>
    </row>
    <row r="33" spans="1:18" x14ac:dyDescent="0.25">
      <c r="A33" s="7">
        <v>231</v>
      </c>
      <c r="B33" s="7" t="str">
        <f t="shared" si="0"/>
        <v>deux-cent-trente-et-un</v>
      </c>
      <c r="D33" s="8" t="s">
        <v>0</v>
      </c>
      <c r="E33" s="8" t="s">
        <v>28</v>
      </c>
      <c r="F33" s="8" t="s">
        <v>29</v>
      </c>
      <c r="G33" s="8"/>
      <c r="H33" s="7" t="s">
        <v>28</v>
      </c>
      <c r="I33" s="9" t="s">
        <v>21</v>
      </c>
      <c r="J33" s="9"/>
      <c r="K33" s="9"/>
      <c r="L33" s="9"/>
      <c r="M33" s="9"/>
      <c r="N33" s="9"/>
      <c r="O33" s="7" t="s">
        <v>28</v>
      </c>
      <c r="P33" s="10" t="s">
        <v>31</v>
      </c>
      <c r="Q33" s="10" t="s">
        <v>28</v>
      </c>
      <c r="R33" s="10" t="s">
        <v>9</v>
      </c>
    </row>
    <row r="34" spans="1:18" x14ac:dyDescent="0.25">
      <c r="A34" s="7">
        <v>232</v>
      </c>
      <c r="B34" s="7" t="str">
        <f t="shared" ref="B34:B65" si="1">CONCATENATE(D34,CONCATENATE(E34,CONCATENATE(F34,CONCATENATE(G34,CONCATENATE(H34,CONCATENATE(I34,CONCATENATE(J34,CONCATENATE(K34,CONCATENATE(L34,CONCATENATE(M34,CONCATENATE(N34,CONCATENATE(O34,CONCATENATE(P34,CONCATENATE(Q34,R34))))))))))))))</f>
        <v>deux-cent-trente-deux</v>
      </c>
      <c r="D34" s="8" t="s">
        <v>0</v>
      </c>
      <c r="E34" s="8" t="s">
        <v>28</v>
      </c>
      <c r="F34" s="8" t="s">
        <v>29</v>
      </c>
      <c r="G34" s="8"/>
      <c r="H34" s="7" t="s">
        <v>28</v>
      </c>
      <c r="I34" s="9" t="s">
        <v>21</v>
      </c>
      <c r="J34" s="9"/>
      <c r="K34" s="9"/>
      <c r="L34" s="9"/>
      <c r="M34" s="9"/>
      <c r="N34" s="9"/>
      <c r="O34" s="7" t="s">
        <v>28</v>
      </c>
      <c r="P34" s="10"/>
      <c r="Q34" s="10"/>
      <c r="R34" s="10" t="s">
        <v>0</v>
      </c>
    </row>
    <row r="35" spans="1:18" x14ac:dyDescent="0.25">
      <c r="A35" s="7">
        <v>233</v>
      </c>
      <c r="B35" s="7" t="str">
        <f t="shared" si="1"/>
        <v>deux-cent-trente-trois</v>
      </c>
      <c r="D35" s="8" t="s">
        <v>0</v>
      </c>
      <c r="E35" s="8" t="s">
        <v>28</v>
      </c>
      <c r="F35" s="8" t="s">
        <v>29</v>
      </c>
      <c r="G35" s="8"/>
      <c r="H35" s="7" t="s">
        <v>28</v>
      </c>
      <c r="I35" s="9" t="s">
        <v>21</v>
      </c>
      <c r="J35" s="9"/>
      <c r="K35" s="9"/>
      <c r="L35" s="9"/>
      <c r="M35" s="9"/>
      <c r="N35" s="9"/>
      <c r="O35" s="7" t="s">
        <v>28</v>
      </c>
      <c r="P35" s="10"/>
      <c r="Q35" s="10"/>
      <c r="R35" s="10" t="s">
        <v>1</v>
      </c>
    </row>
    <row r="36" spans="1:18" x14ac:dyDescent="0.25">
      <c r="A36" s="7">
        <v>234</v>
      </c>
      <c r="B36" s="7" t="str">
        <f t="shared" si="1"/>
        <v>deux-cent-trente-quatre</v>
      </c>
      <c r="D36" s="8" t="s">
        <v>0</v>
      </c>
      <c r="E36" s="8" t="s">
        <v>28</v>
      </c>
      <c r="F36" s="8" t="s">
        <v>29</v>
      </c>
      <c r="G36" s="8"/>
      <c r="H36" s="7" t="s">
        <v>28</v>
      </c>
      <c r="I36" s="9" t="s">
        <v>21</v>
      </c>
      <c r="J36" s="9"/>
      <c r="K36" s="9"/>
      <c r="L36" s="9"/>
      <c r="M36" s="9"/>
      <c r="N36" s="9"/>
      <c r="O36" s="7" t="s">
        <v>28</v>
      </c>
      <c r="P36" s="10"/>
      <c r="Q36" s="10"/>
      <c r="R36" s="10" t="s">
        <v>2</v>
      </c>
    </row>
    <row r="37" spans="1:18" x14ac:dyDescent="0.25">
      <c r="A37" s="7">
        <v>235</v>
      </c>
      <c r="B37" s="7" t="str">
        <f t="shared" si="1"/>
        <v>deux-cent-trente-cinq</v>
      </c>
      <c r="D37" s="8" t="s">
        <v>0</v>
      </c>
      <c r="E37" s="8" t="s">
        <v>28</v>
      </c>
      <c r="F37" s="8" t="s">
        <v>29</v>
      </c>
      <c r="G37" s="8"/>
      <c r="H37" s="7" t="s">
        <v>28</v>
      </c>
      <c r="I37" s="9" t="s">
        <v>21</v>
      </c>
      <c r="J37" s="9"/>
      <c r="K37" s="9"/>
      <c r="L37" s="9"/>
      <c r="M37" s="9"/>
      <c r="N37" s="9"/>
      <c r="O37" s="7" t="s">
        <v>28</v>
      </c>
      <c r="P37" s="10"/>
      <c r="Q37" s="10"/>
      <c r="R37" s="10" t="s">
        <v>3</v>
      </c>
    </row>
    <row r="38" spans="1:18" x14ac:dyDescent="0.25">
      <c r="A38" s="7">
        <v>236</v>
      </c>
      <c r="B38" s="7" t="str">
        <f t="shared" si="1"/>
        <v>deux-cent-trente-six</v>
      </c>
      <c r="D38" s="8" t="s">
        <v>0</v>
      </c>
      <c r="E38" s="8" t="s">
        <v>28</v>
      </c>
      <c r="F38" s="8" t="s">
        <v>29</v>
      </c>
      <c r="G38" s="8"/>
      <c r="H38" s="7" t="s">
        <v>28</v>
      </c>
      <c r="I38" s="9" t="s">
        <v>21</v>
      </c>
      <c r="J38" s="9"/>
      <c r="K38" s="9"/>
      <c r="L38" s="9"/>
      <c r="M38" s="9"/>
      <c r="N38" s="9"/>
      <c r="O38" s="7" t="s">
        <v>28</v>
      </c>
      <c r="P38" s="10"/>
      <c r="Q38" s="10"/>
      <c r="R38" s="10" t="s">
        <v>4</v>
      </c>
    </row>
    <row r="39" spans="1:18" x14ac:dyDescent="0.25">
      <c r="A39" s="7">
        <v>237</v>
      </c>
      <c r="B39" s="7" t="str">
        <f t="shared" si="1"/>
        <v>deux-cent-trente-sept</v>
      </c>
      <c r="D39" s="8" t="s">
        <v>0</v>
      </c>
      <c r="E39" s="8" t="s">
        <v>28</v>
      </c>
      <c r="F39" s="8" t="s">
        <v>29</v>
      </c>
      <c r="G39" s="8"/>
      <c r="H39" s="7" t="s">
        <v>28</v>
      </c>
      <c r="I39" s="9" t="s">
        <v>21</v>
      </c>
      <c r="J39" s="9"/>
      <c r="K39" s="9"/>
      <c r="L39" s="9"/>
      <c r="M39" s="9"/>
      <c r="N39" s="9"/>
      <c r="O39" s="7" t="s">
        <v>28</v>
      </c>
      <c r="P39" s="10"/>
      <c r="Q39" s="10"/>
      <c r="R39" s="10" t="s">
        <v>5</v>
      </c>
    </row>
    <row r="40" spans="1:18" x14ac:dyDescent="0.25">
      <c r="A40" s="7">
        <v>238</v>
      </c>
      <c r="B40" s="7" t="str">
        <f t="shared" si="1"/>
        <v>deux-cent-trente-huit</v>
      </c>
      <c r="D40" s="8" t="s">
        <v>0</v>
      </c>
      <c r="E40" s="8" t="s">
        <v>28</v>
      </c>
      <c r="F40" s="8" t="s">
        <v>29</v>
      </c>
      <c r="G40" s="8"/>
      <c r="H40" s="7" t="s">
        <v>28</v>
      </c>
      <c r="I40" s="9" t="s">
        <v>21</v>
      </c>
      <c r="J40" s="9"/>
      <c r="K40" s="9"/>
      <c r="L40" s="9"/>
      <c r="M40" s="9"/>
      <c r="N40" s="9"/>
      <c r="O40" s="7" t="s">
        <v>28</v>
      </c>
      <c r="P40" s="10"/>
      <c r="Q40" s="10"/>
      <c r="R40" s="10" t="s">
        <v>6</v>
      </c>
    </row>
    <row r="41" spans="1:18" x14ac:dyDescent="0.25">
      <c r="A41" s="7">
        <v>239</v>
      </c>
      <c r="B41" s="7" t="str">
        <f t="shared" si="1"/>
        <v>deux-cent-trente-neuf</v>
      </c>
      <c r="D41" s="8" t="s">
        <v>0</v>
      </c>
      <c r="E41" s="8" t="s">
        <v>28</v>
      </c>
      <c r="F41" s="8" t="s">
        <v>29</v>
      </c>
      <c r="G41" s="8"/>
      <c r="H41" s="7" t="s">
        <v>28</v>
      </c>
      <c r="I41" s="9" t="s">
        <v>21</v>
      </c>
      <c r="J41" s="9"/>
      <c r="K41" s="9"/>
      <c r="L41" s="9"/>
      <c r="M41" s="9"/>
      <c r="N41" s="9"/>
      <c r="O41" s="7" t="s">
        <v>28</v>
      </c>
      <c r="P41" s="10"/>
      <c r="Q41" s="10"/>
      <c r="R41" s="10" t="s">
        <v>7</v>
      </c>
    </row>
    <row r="42" spans="1:18" x14ac:dyDescent="0.25">
      <c r="A42" s="7">
        <v>240</v>
      </c>
      <c r="B42" s="7" t="str">
        <f t="shared" si="1"/>
        <v>deux-cent-quarante</v>
      </c>
      <c r="D42" s="8" t="s">
        <v>0</v>
      </c>
      <c r="E42" s="8" t="s">
        <v>28</v>
      </c>
      <c r="F42" s="8" t="s">
        <v>29</v>
      </c>
      <c r="G42" s="8"/>
      <c r="H42" s="7" t="s">
        <v>28</v>
      </c>
      <c r="I42" s="9" t="s">
        <v>22</v>
      </c>
      <c r="J42" s="9"/>
      <c r="K42" s="9"/>
      <c r="L42" s="9"/>
      <c r="M42" s="9"/>
      <c r="N42" s="9"/>
      <c r="P42" s="10"/>
      <c r="Q42" s="10"/>
      <c r="R42" s="10"/>
    </row>
    <row r="43" spans="1:18" x14ac:dyDescent="0.25">
      <c r="A43" s="7">
        <v>241</v>
      </c>
      <c r="B43" s="7" t="str">
        <f t="shared" si="1"/>
        <v>deux-cent-quarante-et-un</v>
      </c>
      <c r="D43" s="8" t="s">
        <v>0</v>
      </c>
      <c r="E43" s="8" t="s">
        <v>28</v>
      </c>
      <c r="F43" s="8" t="s">
        <v>29</v>
      </c>
      <c r="G43" s="8"/>
      <c r="H43" s="7" t="s">
        <v>28</v>
      </c>
      <c r="I43" s="9" t="s">
        <v>22</v>
      </c>
      <c r="J43" s="9"/>
      <c r="K43" s="9"/>
      <c r="L43" s="9"/>
      <c r="M43" s="9"/>
      <c r="N43" s="9"/>
      <c r="O43" s="7" t="s">
        <v>28</v>
      </c>
      <c r="P43" s="10" t="s">
        <v>31</v>
      </c>
      <c r="Q43" s="10" t="s">
        <v>28</v>
      </c>
      <c r="R43" s="10" t="s">
        <v>9</v>
      </c>
    </row>
    <row r="44" spans="1:18" x14ac:dyDescent="0.25">
      <c r="A44" s="7">
        <v>242</v>
      </c>
      <c r="B44" s="7" t="str">
        <f t="shared" si="1"/>
        <v>deux-cent-quarante-deux</v>
      </c>
      <c r="D44" s="8" t="s">
        <v>0</v>
      </c>
      <c r="E44" s="8" t="s">
        <v>28</v>
      </c>
      <c r="F44" s="8" t="s">
        <v>29</v>
      </c>
      <c r="G44" s="8"/>
      <c r="H44" s="7" t="s">
        <v>28</v>
      </c>
      <c r="I44" s="9" t="s">
        <v>22</v>
      </c>
      <c r="J44" s="9"/>
      <c r="K44" s="9"/>
      <c r="L44" s="9"/>
      <c r="M44" s="9"/>
      <c r="N44" s="9"/>
      <c r="O44" s="7" t="s">
        <v>28</v>
      </c>
      <c r="P44" s="10"/>
      <c r="Q44" s="10"/>
      <c r="R44" s="10" t="s">
        <v>0</v>
      </c>
    </row>
    <row r="45" spans="1:18" x14ac:dyDescent="0.25">
      <c r="A45" s="7">
        <v>243</v>
      </c>
      <c r="B45" s="7" t="str">
        <f t="shared" si="1"/>
        <v>deux-cent-quarante-trois</v>
      </c>
      <c r="D45" s="8" t="s">
        <v>0</v>
      </c>
      <c r="E45" s="8" t="s">
        <v>28</v>
      </c>
      <c r="F45" s="8" t="s">
        <v>29</v>
      </c>
      <c r="G45" s="8"/>
      <c r="H45" s="7" t="s">
        <v>28</v>
      </c>
      <c r="I45" s="9" t="s">
        <v>22</v>
      </c>
      <c r="J45" s="9"/>
      <c r="K45" s="9"/>
      <c r="L45" s="9"/>
      <c r="M45" s="9"/>
      <c r="N45" s="9"/>
      <c r="O45" s="7" t="s">
        <v>28</v>
      </c>
      <c r="P45" s="10"/>
      <c r="Q45" s="10"/>
      <c r="R45" s="10" t="s">
        <v>1</v>
      </c>
    </row>
    <row r="46" spans="1:18" x14ac:dyDescent="0.25">
      <c r="A46" s="7">
        <v>244</v>
      </c>
      <c r="B46" s="7" t="str">
        <f t="shared" si="1"/>
        <v>deux-cent-quarante-quatre</v>
      </c>
      <c r="D46" s="8" t="s">
        <v>0</v>
      </c>
      <c r="E46" s="8" t="s">
        <v>28</v>
      </c>
      <c r="F46" s="8" t="s">
        <v>29</v>
      </c>
      <c r="G46" s="8"/>
      <c r="H46" s="7" t="s">
        <v>28</v>
      </c>
      <c r="I46" s="9" t="s">
        <v>22</v>
      </c>
      <c r="J46" s="9"/>
      <c r="K46" s="9"/>
      <c r="L46" s="9"/>
      <c r="M46" s="9"/>
      <c r="N46" s="9"/>
      <c r="O46" s="7" t="s">
        <v>28</v>
      </c>
      <c r="P46" s="10"/>
      <c r="Q46" s="10"/>
      <c r="R46" s="10" t="s">
        <v>2</v>
      </c>
    </row>
    <row r="47" spans="1:18" x14ac:dyDescent="0.25">
      <c r="A47" s="7">
        <v>245</v>
      </c>
      <c r="B47" s="7" t="str">
        <f t="shared" si="1"/>
        <v>deux-cent-quarante-cinq</v>
      </c>
      <c r="D47" s="8" t="s">
        <v>0</v>
      </c>
      <c r="E47" s="8" t="s">
        <v>28</v>
      </c>
      <c r="F47" s="8" t="s">
        <v>29</v>
      </c>
      <c r="G47" s="8"/>
      <c r="H47" s="7" t="s">
        <v>28</v>
      </c>
      <c r="I47" s="9" t="s">
        <v>22</v>
      </c>
      <c r="J47" s="9"/>
      <c r="K47" s="9"/>
      <c r="L47" s="9"/>
      <c r="M47" s="9"/>
      <c r="N47" s="9"/>
      <c r="O47" s="7" t="s">
        <v>28</v>
      </c>
      <c r="P47" s="10"/>
      <c r="Q47" s="10"/>
      <c r="R47" s="10" t="s">
        <v>3</v>
      </c>
    </row>
    <row r="48" spans="1:18" x14ac:dyDescent="0.25">
      <c r="A48" s="7">
        <v>246</v>
      </c>
      <c r="B48" s="7" t="str">
        <f t="shared" si="1"/>
        <v>deux-cent-quarante-six</v>
      </c>
      <c r="D48" s="8" t="s">
        <v>0</v>
      </c>
      <c r="E48" s="8" t="s">
        <v>28</v>
      </c>
      <c r="F48" s="8" t="s">
        <v>29</v>
      </c>
      <c r="G48" s="8"/>
      <c r="H48" s="7" t="s">
        <v>28</v>
      </c>
      <c r="I48" s="9" t="s">
        <v>22</v>
      </c>
      <c r="J48" s="9"/>
      <c r="K48" s="9"/>
      <c r="L48" s="9"/>
      <c r="M48" s="9"/>
      <c r="N48" s="9"/>
      <c r="O48" s="7" t="s">
        <v>28</v>
      </c>
      <c r="P48" s="10"/>
      <c r="Q48" s="10"/>
      <c r="R48" s="10" t="s">
        <v>4</v>
      </c>
    </row>
    <row r="49" spans="1:18" x14ac:dyDescent="0.25">
      <c r="A49" s="7">
        <v>247</v>
      </c>
      <c r="B49" s="7" t="str">
        <f t="shared" si="1"/>
        <v>deux-cent-quarante-sept</v>
      </c>
      <c r="D49" s="8" t="s">
        <v>0</v>
      </c>
      <c r="E49" s="8" t="s">
        <v>28</v>
      </c>
      <c r="F49" s="8" t="s">
        <v>29</v>
      </c>
      <c r="G49" s="8"/>
      <c r="H49" s="7" t="s">
        <v>28</v>
      </c>
      <c r="I49" s="9" t="s">
        <v>22</v>
      </c>
      <c r="J49" s="9"/>
      <c r="K49" s="9"/>
      <c r="L49" s="9"/>
      <c r="M49" s="9"/>
      <c r="N49" s="9"/>
      <c r="O49" s="7" t="s">
        <v>28</v>
      </c>
      <c r="P49" s="10"/>
      <c r="Q49" s="10"/>
      <c r="R49" s="10" t="s">
        <v>5</v>
      </c>
    </row>
    <row r="50" spans="1:18" x14ac:dyDescent="0.25">
      <c r="A50" s="7">
        <v>248</v>
      </c>
      <c r="B50" s="7" t="str">
        <f t="shared" si="1"/>
        <v>deux-cent-quarante-huit</v>
      </c>
      <c r="D50" s="8" t="s">
        <v>0</v>
      </c>
      <c r="E50" s="8" t="s">
        <v>28</v>
      </c>
      <c r="F50" s="8" t="s">
        <v>29</v>
      </c>
      <c r="G50" s="8"/>
      <c r="H50" s="7" t="s">
        <v>28</v>
      </c>
      <c r="I50" s="9" t="s">
        <v>22</v>
      </c>
      <c r="J50" s="9"/>
      <c r="K50" s="9"/>
      <c r="L50" s="9"/>
      <c r="M50" s="9"/>
      <c r="N50" s="9"/>
      <c r="O50" s="7" t="s">
        <v>28</v>
      </c>
      <c r="P50" s="10"/>
      <c r="Q50" s="10"/>
      <c r="R50" s="10" t="s">
        <v>6</v>
      </c>
    </row>
    <row r="51" spans="1:18" x14ac:dyDescent="0.25">
      <c r="A51" s="7">
        <v>249</v>
      </c>
      <c r="B51" s="7" t="str">
        <f t="shared" si="1"/>
        <v>deux-cent-quarante-neuf</v>
      </c>
      <c r="D51" s="8" t="s">
        <v>0</v>
      </c>
      <c r="E51" s="8" t="s">
        <v>28</v>
      </c>
      <c r="F51" s="8" t="s">
        <v>29</v>
      </c>
      <c r="G51" s="8"/>
      <c r="H51" s="7" t="s">
        <v>28</v>
      </c>
      <c r="I51" s="9" t="s">
        <v>22</v>
      </c>
      <c r="J51" s="9"/>
      <c r="K51" s="9"/>
      <c r="L51" s="9"/>
      <c r="M51" s="9"/>
      <c r="N51" s="9"/>
      <c r="O51" s="7" t="s">
        <v>28</v>
      </c>
      <c r="P51" s="10"/>
      <c r="Q51" s="10"/>
      <c r="R51" s="10" t="s">
        <v>7</v>
      </c>
    </row>
    <row r="52" spans="1:18" x14ac:dyDescent="0.25">
      <c r="A52" s="7">
        <v>250</v>
      </c>
      <c r="B52" s="7" t="str">
        <f t="shared" si="1"/>
        <v>deux-cent-cinquante</v>
      </c>
      <c r="D52" s="8" t="s">
        <v>0</v>
      </c>
      <c r="E52" s="8" t="s">
        <v>28</v>
      </c>
      <c r="F52" s="8" t="s">
        <v>29</v>
      </c>
      <c r="G52" s="8"/>
      <c r="H52" s="7" t="s">
        <v>28</v>
      </c>
      <c r="I52" s="9" t="s">
        <v>23</v>
      </c>
      <c r="J52" s="9"/>
      <c r="K52" s="9"/>
      <c r="L52" s="9"/>
      <c r="M52" s="9"/>
      <c r="N52" s="9"/>
      <c r="P52" s="10"/>
      <c r="Q52" s="10"/>
      <c r="R52" s="10"/>
    </row>
    <row r="53" spans="1:18" x14ac:dyDescent="0.25">
      <c r="A53" s="7">
        <v>251</v>
      </c>
      <c r="B53" s="7" t="str">
        <f t="shared" si="1"/>
        <v>deux-cent-cinquante-et-un</v>
      </c>
      <c r="D53" s="8" t="s">
        <v>0</v>
      </c>
      <c r="E53" s="8" t="s">
        <v>28</v>
      </c>
      <c r="F53" s="8" t="s">
        <v>29</v>
      </c>
      <c r="G53" s="8"/>
      <c r="H53" s="7" t="s">
        <v>28</v>
      </c>
      <c r="I53" s="9" t="s">
        <v>23</v>
      </c>
      <c r="J53" s="9"/>
      <c r="K53" s="9"/>
      <c r="L53" s="9"/>
      <c r="M53" s="9"/>
      <c r="N53" s="9"/>
      <c r="O53" s="7" t="s">
        <v>28</v>
      </c>
      <c r="P53" s="10" t="s">
        <v>31</v>
      </c>
      <c r="Q53" s="10" t="s">
        <v>28</v>
      </c>
      <c r="R53" s="10" t="s">
        <v>9</v>
      </c>
    </row>
    <row r="54" spans="1:18" x14ac:dyDescent="0.25">
      <c r="A54" s="7">
        <v>252</v>
      </c>
      <c r="B54" s="7" t="str">
        <f t="shared" si="1"/>
        <v>deux-cent-cinquante-deux</v>
      </c>
      <c r="D54" s="8" t="s">
        <v>0</v>
      </c>
      <c r="E54" s="8" t="s">
        <v>28</v>
      </c>
      <c r="F54" s="8" t="s">
        <v>29</v>
      </c>
      <c r="G54" s="8"/>
      <c r="H54" s="7" t="s">
        <v>28</v>
      </c>
      <c r="I54" s="9" t="s">
        <v>23</v>
      </c>
      <c r="J54" s="9"/>
      <c r="K54" s="9"/>
      <c r="L54" s="9"/>
      <c r="M54" s="9"/>
      <c r="N54" s="9"/>
      <c r="O54" s="7" t="s">
        <v>28</v>
      </c>
      <c r="P54" s="10"/>
      <c r="Q54" s="10"/>
      <c r="R54" s="10" t="s">
        <v>0</v>
      </c>
    </row>
    <row r="55" spans="1:18" x14ac:dyDescent="0.25">
      <c r="A55" s="7">
        <v>253</v>
      </c>
      <c r="B55" s="7" t="str">
        <f t="shared" si="1"/>
        <v>deux-cent-cinquante-trois</v>
      </c>
      <c r="D55" s="8" t="s">
        <v>0</v>
      </c>
      <c r="E55" s="8" t="s">
        <v>28</v>
      </c>
      <c r="F55" s="8" t="s">
        <v>29</v>
      </c>
      <c r="G55" s="8"/>
      <c r="H55" s="7" t="s">
        <v>28</v>
      </c>
      <c r="I55" s="9" t="s">
        <v>23</v>
      </c>
      <c r="J55" s="9"/>
      <c r="K55" s="9"/>
      <c r="L55" s="9"/>
      <c r="M55" s="9"/>
      <c r="N55" s="9"/>
      <c r="O55" s="7" t="s">
        <v>28</v>
      </c>
      <c r="P55" s="10"/>
      <c r="Q55" s="10"/>
      <c r="R55" s="10" t="s">
        <v>1</v>
      </c>
    </row>
    <row r="56" spans="1:18" x14ac:dyDescent="0.25">
      <c r="A56" s="7">
        <v>254</v>
      </c>
      <c r="B56" s="7" t="str">
        <f t="shared" si="1"/>
        <v>deux-cent-cinquante-quatre</v>
      </c>
      <c r="D56" s="8" t="s">
        <v>0</v>
      </c>
      <c r="E56" s="8" t="s">
        <v>28</v>
      </c>
      <c r="F56" s="8" t="s">
        <v>29</v>
      </c>
      <c r="G56" s="8"/>
      <c r="H56" s="7" t="s">
        <v>28</v>
      </c>
      <c r="I56" s="9" t="s">
        <v>23</v>
      </c>
      <c r="J56" s="9"/>
      <c r="K56" s="9"/>
      <c r="L56" s="9"/>
      <c r="M56" s="9"/>
      <c r="N56" s="9"/>
      <c r="O56" s="7" t="s">
        <v>28</v>
      </c>
      <c r="P56" s="10"/>
      <c r="Q56" s="10"/>
      <c r="R56" s="10" t="s">
        <v>2</v>
      </c>
    </row>
    <row r="57" spans="1:18" x14ac:dyDescent="0.25">
      <c r="A57" s="7">
        <v>255</v>
      </c>
      <c r="B57" s="7" t="str">
        <f t="shared" si="1"/>
        <v>deux-cent-cinquante-cinq</v>
      </c>
      <c r="D57" s="8" t="s">
        <v>0</v>
      </c>
      <c r="E57" s="8" t="s">
        <v>28</v>
      </c>
      <c r="F57" s="8" t="s">
        <v>29</v>
      </c>
      <c r="G57" s="8"/>
      <c r="H57" s="7" t="s">
        <v>28</v>
      </c>
      <c r="I57" s="9" t="s">
        <v>23</v>
      </c>
      <c r="J57" s="9"/>
      <c r="K57" s="9"/>
      <c r="L57" s="9"/>
      <c r="M57" s="9"/>
      <c r="N57" s="9"/>
      <c r="O57" s="7" t="s">
        <v>28</v>
      </c>
      <c r="P57" s="10"/>
      <c r="Q57" s="10"/>
      <c r="R57" s="10" t="s">
        <v>3</v>
      </c>
    </row>
    <row r="58" spans="1:18" x14ac:dyDescent="0.25">
      <c r="A58" s="7">
        <v>256</v>
      </c>
      <c r="B58" s="7" t="str">
        <f t="shared" si="1"/>
        <v>deux-cent-cinquante-six</v>
      </c>
      <c r="D58" s="8" t="s">
        <v>0</v>
      </c>
      <c r="E58" s="8" t="s">
        <v>28</v>
      </c>
      <c r="F58" s="8" t="s">
        <v>29</v>
      </c>
      <c r="G58" s="8"/>
      <c r="H58" s="7" t="s">
        <v>28</v>
      </c>
      <c r="I58" s="9" t="s">
        <v>23</v>
      </c>
      <c r="J58" s="9"/>
      <c r="K58" s="9"/>
      <c r="L58" s="9"/>
      <c r="M58" s="9"/>
      <c r="N58" s="9"/>
      <c r="O58" s="7" t="s">
        <v>28</v>
      </c>
      <c r="P58" s="10"/>
      <c r="Q58" s="10"/>
      <c r="R58" s="10" t="s">
        <v>4</v>
      </c>
    </row>
    <row r="59" spans="1:18" x14ac:dyDescent="0.25">
      <c r="A59" s="7">
        <v>257</v>
      </c>
      <c r="B59" s="7" t="str">
        <f t="shared" si="1"/>
        <v>deux-cent-cinquante-sept</v>
      </c>
      <c r="D59" s="8" t="s">
        <v>0</v>
      </c>
      <c r="E59" s="8" t="s">
        <v>28</v>
      </c>
      <c r="F59" s="8" t="s">
        <v>29</v>
      </c>
      <c r="G59" s="8"/>
      <c r="H59" s="7" t="s">
        <v>28</v>
      </c>
      <c r="I59" s="9" t="s">
        <v>23</v>
      </c>
      <c r="J59" s="9"/>
      <c r="K59" s="9"/>
      <c r="L59" s="9"/>
      <c r="M59" s="9"/>
      <c r="N59" s="9"/>
      <c r="O59" s="7" t="s">
        <v>28</v>
      </c>
      <c r="P59" s="10"/>
      <c r="Q59" s="10"/>
      <c r="R59" s="10" t="s">
        <v>5</v>
      </c>
    </row>
    <row r="60" spans="1:18" x14ac:dyDescent="0.25">
      <c r="A60" s="7">
        <v>258</v>
      </c>
      <c r="B60" s="7" t="str">
        <f t="shared" si="1"/>
        <v>deux-cent-cinquante-huit</v>
      </c>
      <c r="D60" s="8" t="s">
        <v>0</v>
      </c>
      <c r="E60" s="8" t="s">
        <v>28</v>
      </c>
      <c r="F60" s="8" t="s">
        <v>29</v>
      </c>
      <c r="G60" s="8"/>
      <c r="H60" s="7" t="s">
        <v>28</v>
      </c>
      <c r="I60" s="9" t="s">
        <v>23</v>
      </c>
      <c r="J60" s="9"/>
      <c r="K60" s="9"/>
      <c r="L60" s="9"/>
      <c r="M60" s="9"/>
      <c r="N60" s="9"/>
      <c r="O60" s="7" t="s">
        <v>28</v>
      </c>
      <c r="P60" s="10"/>
      <c r="Q60" s="10"/>
      <c r="R60" s="10" t="s">
        <v>6</v>
      </c>
    </row>
    <row r="61" spans="1:18" x14ac:dyDescent="0.25">
      <c r="A61" s="7">
        <v>259</v>
      </c>
      <c r="B61" s="7" t="str">
        <f t="shared" si="1"/>
        <v>deux-cent-cinquante-neuf</v>
      </c>
      <c r="D61" s="8" t="s">
        <v>0</v>
      </c>
      <c r="E61" s="8" t="s">
        <v>28</v>
      </c>
      <c r="F61" s="8" t="s">
        <v>29</v>
      </c>
      <c r="G61" s="8"/>
      <c r="H61" s="7" t="s">
        <v>28</v>
      </c>
      <c r="I61" s="9" t="s">
        <v>23</v>
      </c>
      <c r="J61" s="9"/>
      <c r="K61" s="9"/>
      <c r="L61" s="9"/>
      <c r="M61" s="9"/>
      <c r="N61" s="9"/>
      <c r="O61" s="7" t="s">
        <v>28</v>
      </c>
      <c r="P61" s="10"/>
      <c r="Q61" s="10"/>
      <c r="R61" s="10" t="s">
        <v>7</v>
      </c>
    </row>
    <row r="62" spans="1:18" x14ac:dyDescent="0.25">
      <c r="A62" s="7">
        <v>260</v>
      </c>
      <c r="B62" s="7" t="str">
        <f t="shared" si="1"/>
        <v>deux-cent-soixante</v>
      </c>
      <c r="D62" s="8" t="s">
        <v>0</v>
      </c>
      <c r="E62" s="8" t="s">
        <v>28</v>
      </c>
      <c r="F62" s="8" t="s">
        <v>29</v>
      </c>
      <c r="G62" s="8"/>
      <c r="H62" s="7" t="s">
        <v>28</v>
      </c>
      <c r="I62" s="9" t="s">
        <v>24</v>
      </c>
      <c r="J62" s="9"/>
      <c r="K62" s="9"/>
      <c r="L62" s="9"/>
      <c r="M62" s="9"/>
      <c r="N62" s="9"/>
      <c r="P62" s="10"/>
      <c r="Q62" s="10"/>
      <c r="R62" s="10"/>
    </row>
    <row r="63" spans="1:18" x14ac:dyDescent="0.25">
      <c r="A63" s="7">
        <v>261</v>
      </c>
      <c r="B63" s="7" t="str">
        <f t="shared" si="1"/>
        <v>deux-cent-soixante-et-un</v>
      </c>
      <c r="D63" s="8" t="s">
        <v>0</v>
      </c>
      <c r="E63" s="8" t="s">
        <v>28</v>
      </c>
      <c r="F63" s="8" t="s">
        <v>29</v>
      </c>
      <c r="G63" s="8"/>
      <c r="H63" s="7" t="s">
        <v>28</v>
      </c>
      <c r="I63" s="9" t="s">
        <v>24</v>
      </c>
      <c r="J63" s="9"/>
      <c r="K63" s="9"/>
      <c r="L63" s="9"/>
      <c r="M63" s="9"/>
      <c r="N63" s="9"/>
      <c r="O63" s="7" t="s">
        <v>28</v>
      </c>
      <c r="P63" s="10" t="s">
        <v>31</v>
      </c>
      <c r="Q63" s="10" t="s">
        <v>28</v>
      </c>
      <c r="R63" s="10" t="s">
        <v>9</v>
      </c>
    </row>
    <row r="64" spans="1:18" x14ac:dyDescent="0.25">
      <c r="A64" s="7">
        <v>262</v>
      </c>
      <c r="B64" s="7" t="str">
        <f t="shared" si="1"/>
        <v>deux-cent-soixante-deux</v>
      </c>
      <c r="D64" s="8" t="s">
        <v>0</v>
      </c>
      <c r="E64" s="8" t="s">
        <v>28</v>
      </c>
      <c r="F64" s="8" t="s">
        <v>29</v>
      </c>
      <c r="G64" s="8"/>
      <c r="H64" s="7" t="s">
        <v>28</v>
      </c>
      <c r="I64" s="9" t="s">
        <v>24</v>
      </c>
      <c r="J64" s="9"/>
      <c r="K64" s="9"/>
      <c r="L64" s="9"/>
      <c r="M64" s="9"/>
      <c r="N64" s="9"/>
      <c r="O64" s="7" t="s">
        <v>28</v>
      </c>
      <c r="P64" s="10"/>
      <c r="Q64" s="10"/>
      <c r="R64" s="10" t="s">
        <v>0</v>
      </c>
    </row>
    <row r="65" spans="1:18" x14ac:dyDescent="0.25">
      <c r="A65" s="7">
        <v>263</v>
      </c>
      <c r="B65" s="7" t="str">
        <f t="shared" si="1"/>
        <v>deux-cent-soixante-trois</v>
      </c>
      <c r="D65" s="8" t="s">
        <v>0</v>
      </c>
      <c r="E65" s="8" t="s">
        <v>28</v>
      </c>
      <c r="F65" s="8" t="s">
        <v>29</v>
      </c>
      <c r="G65" s="8"/>
      <c r="H65" s="7" t="s">
        <v>28</v>
      </c>
      <c r="I65" s="9" t="s">
        <v>24</v>
      </c>
      <c r="J65" s="9"/>
      <c r="K65" s="9"/>
      <c r="L65" s="9"/>
      <c r="M65" s="9"/>
      <c r="N65" s="9"/>
      <c r="O65" s="7" t="s">
        <v>28</v>
      </c>
      <c r="P65" s="10"/>
      <c r="Q65" s="10"/>
      <c r="R65" s="10" t="s">
        <v>1</v>
      </c>
    </row>
    <row r="66" spans="1:18" x14ac:dyDescent="0.25">
      <c r="A66" s="7">
        <v>264</v>
      </c>
      <c r="B66" s="7" t="str">
        <f t="shared" ref="B66:B101" si="2">CONCATENATE(D66,CONCATENATE(E66,CONCATENATE(F66,CONCATENATE(G66,CONCATENATE(H66,CONCATENATE(I66,CONCATENATE(J66,CONCATENATE(K66,CONCATENATE(L66,CONCATENATE(M66,CONCATENATE(N66,CONCATENATE(O66,CONCATENATE(P66,CONCATENATE(Q66,R66))))))))))))))</f>
        <v>deux-cent-soixante-quatre</v>
      </c>
      <c r="D66" s="8" t="s">
        <v>0</v>
      </c>
      <c r="E66" s="8" t="s">
        <v>28</v>
      </c>
      <c r="F66" s="8" t="s">
        <v>29</v>
      </c>
      <c r="G66" s="8"/>
      <c r="H66" s="7" t="s">
        <v>28</v>
      </c>
      <c r="I66" s="9" t="s">
        <v>24</v>
      </c>
      <c r="J66" s="9"/>
      <c r="K66" s="9"/>
      <c r="L66" s="9"/>
      <c r="M66" s="9"/>
      <c r="N66" s="9"/>
      <c r="O66" s="7" t="s">
        <v>28</v>
      </c>
      <c r="P66" s="10"/>
      <c r="Q66" s="10"/>
      <c r="R66" s="10" t="s">
        <v>2</v>
      </c>
    </row>
    <row r="67" spans="1:18" x14ac:dyDescent="0.25">
      <c r="A67" s="7">
        <v>265</v>
      </c>
      <c r="B67" s="7" t="str">
        <f t="shared" si="2"/>
        <v>deux-cent-soixante-cinq</v>
      </c>
      <c r="D67" s="8" t="s">
        <v>0</v>
      </c>
      <c r="E67" s="8" t="s">
        <v>28</v>
      </c>
      <c r="F67" s="8" t="s">
        <v>29</v>
      </c>
      <c r="G67" s="8"/>
      <c r="H67" s="7" t="s">
        <v>28</v>
      </c>
      <c r="I67" s="9" t="s">
        <v>24</v>
      </c>
      <c r="J67" s="9"/>
      <c r="K67" s="9"/>
      <c r="L67" s="9"/>
      <c r="M67" s="9"/>
      <c r="N67" s="9"/>
      <c r="O67" s="7" t="s">
        <v>28</v>
      </c>
      <c r="P67" s="10"/>
      <c r="Q67" s="10"/>
      <c r="R67" s="10" t="s">
        <v>3</v>
      </c>
    </row>
    <row r="68" spans="1:18" x14ac:dyDescent="0.25">
      <c r="A68" s="7">
        <v>266</v>
      </c>
      <c r="B68" s="7" t="str">
        <f t="shared" si="2"/>
        <v>deux-cent-soixante-six</v>
      </c>
      <c r="D68" s="8" t="s">
        <v>0</v>
      </c>
      <c r="E68" s="8" t="s">
        <v>28</v>
      </c>
      <c r="F68" s="8" t="s">
        <v>29</v>
      </c>
      <c r="G68" s="8"/>
      <c r="H68" s="7" t="s">
        <v>28</v>
      </c>
      <c r="I68" s="9" t="s">
        <v>24</v>
      </c>
      <c r="J68" s="9"/>
      <c r="K68" s="9"/>
      <c r="L68" s="9"/>
      <c r="M68" s="9"/>
      <c r="N68" s="9"/>
      <c r="O68" s="7" t="s">
        <v>28</v>
      </c>
      <c r="P68" s="10"/>
      <c r="Q68" s="10"/>
      <c r="R68" s="10" t="s">
        <v>4</v>
      </c>
    </row>
    <row r="69" spans="1:18" x14ac:dyDescent="0.25">
      <c r="A69" s="7">
        <v>267</v>
      </c>
      <c r="B69" s="7" t="str">
        <f t="shared" si="2"/>
        <v>deux-cent-soixante-sept</v>
      </c>
      <c r="D69" s="8" t="s">
        <v>0</v>
      </c>
      <c r="E69" s="8" t="s">
        <v>28</v>
      </c>
      <c r="F69" s="8" t="s">
        <v>29</v>
      </c>
      <c r="G69" s="8"/>
      <c r="H69" s="7" t="s">
        <v>28</v>
      </c>
      <c r="I69" s="9" t="s">
        <v>24</v>
      </c>
      <c r="J69" s="9"/>
      <c r="K69" s="9"/>
      <c r="L69" s="9"/>
      <c r="M69" s="9"/>
      <c r="N69" s="9"/>
      <c r="O69" s="7" t="s">
        <v>28</v>
      </c>
      <c r="P69" s="10"/>
      <c r="Q69" s="10"/>
      <c r="R69" s="10" t="s">
        <v>5</v>
      </c>
    </row>
    <row r="70" spans="1:18" x14ac:dyDescent="0.25">
      <c r="A70" s="7">
        <v>268</v>
      </c>
      <c r="B70" s="7" t="str">
        <f t="shared" si="2"/>
        <v>deux-cent-soixante-huit</v>
      </c>
      <c r="D70" s="8" t="s">
        <v>0</v>
      </c>
      <c r="E70" s="8" t="s">
        <v>28</v>
      </c>
      <c r="F70" s="8" t="s">
        <v>29</v>
      </c>
      <c r="G70" s="8"/>
      <c r="H70" s="7" t="s">
        <v>28</v>
      </c>
      <c r="I70" s="9" t="s">
        <v>24</v>
      </c>
      <c r="J70" s="9"/>
      <c r="K70" s="9"/>
      <c r="L70" s="9"/>
      <c r="M70" s="9"/>
      <c r="N70" s="9"/>
      <c r="O70" s="7" t="s">
        <v>28</v>
      </c>
      <c r="P70" s="10"/>
      <c r="Q70" s="10"/>
      <c r="R70" s="10" t="s">
        <v>6</v>
      </c>
    </row>
    <row r="71" spans="1:18" x14ac:dyDescent="0.25">
      <c r="A71" s="7">
        <v>269</v>
      </c>
      <c r="B71" s="7" t="str">
        <f t="shared" si="2"/>
        <v>deux-cent-soixante-neuf</v>
      </c>
      <c r="D71" s="8" t="s">
        <v>0</v>
      </c>
      <c r="E71" s="8" t="s">
        <v>28</v>
      </c>
      <c r="F71" s="8" t="s">
        <v>29</v>
      </c>
      <c r="G71" s="8"/>
      <c r="H71" s="7" t="s">
        <v>28</v>
      </c>
      <c r="I71" s="9" t="s">
        <v>24</v>
      </c>
      <c r="J71" s="9"/>
      <c r="K71" s="9"/>
      <c r="L71" s="9"/>
      <c r="M71" s="9"/>
      <c r="N71" s="9"/>
      <c r="O71" s="7" t="s">
        <v>28</v>
      </c>
      <c r="P71" s="10"/>
      <c r="Q71" s="10"/>
      <c r="R71" s="10" t="s">
        <v>7</v>
      </c>
    </row>
    <row r="72" spans="1:18" x14ac:dyDescent="0.25">
      <c r="A72" s="7">
        <v>270</v>
      </c>
      <c r="B72" s="7" t="str">
        <f t="shared" si="2"/>
        <v>deux-cent-soixante-dix</v>
      </c>
      <c r="D72" s="8" t="s">
        <v>0</v>
      </c>
      <c r="E72" s="8" t="s">
        <v>28</v>
      </c>
      <c r="F72" s="8" t="s">
        <v>29</v>
      </c>
      <c r="G72" s="8"/>
      <c r="H72" s="7" t="s">
        <v>28</v>
      </c>
      <c r="I72" s="9" t="s">
        <v>24</v>
      </c>
      <c r="J72" s="9"/>
      <c r="K72" s="9"/>
      <c r="L72" s="9"/>
      <c r="M72" s="9" t="s">
        <v>28</v>
      </c>
      <c r="N72" s="9" t="s">
        <v>10</v>
      </c>
      <c r="P72" s="10"/>
      <c r="Q72" s="10"/>
      <c r="R72" s="10"/>
    </row>
    <row r="73" spans="1:18" x14ac:dyDescent="0.25">
      <c r="A73" s="7">
        <v>271</v>
      </c>
      <c r="B73" s="7" t="str">
        <f t="shared" si="2"/>
        <v>deux-cent-soixante-et-onze</v>
      </c>
      <c r="D73" s="8" t="s">
        <v>0</v>
      </c>
      <c r="E73" s="8" t="s">
        <v>28</v>
      </c>
      <c r="F73" s="8" t="s">
        <v>29</v>
      </c>
      <c r="G73" s="8"/>
      <c r="H73" s="7" t="s">
        <v>28</v>
      </c>
      <c r="I73" s="9" t="s">
        <v>24</v>
      </c>
      <c r="J73" s="9"/>
      <c r="K73" s="9"/>
      <c r="L73" s="9"/>
      <c r="M73" s="9"/>
      <c r="N73" s="9"/>
      <c r="O73" s="7" t="s">
        <v>28</v>
      </c>
      <c r="P73" s="10" t="s">
        <v>31</v>
      </c>
      <c r="Q73" s="10" t="s">
        <v>28</v>
      </c>
      <c r="R73" s="10" t="s">
        <v>11</v>
      </c>
    </row>
    <row r="74" spans="1:18" x14ac:dyDescent="0.25">
      <c r="A74" s="7">
        <v>272</v>
      </c>
      <c r="B74" s="7" t="str">
        <f t="shared" si="2"/>
        <v>deux-cent-soixante-douze</v>
      </c>
      <c r="D74" s="8" t="s">
        <v>0</v>
      </c>
      <c r="E74" s="8" t="s">
        <v>28</v>
      </c>
      <c r="F74" s="8" t="s">
        <v>29</v>
      </c>
      <c r="G74" s="8"/>
      <c r="H74" s="7" t="s">
        <v>28</v>
      </c>
      <c r="I74" s="9" t="s">
        <v>24</v>
      </c>
      <c r="J74" s="9"/>
      <c r="K74" s="9"/>
      <c r="L74" s="9"/>
      <c r="M74" s="9"/>
      <c r="N74" s="9"/>
      <c r="O74" s="7" t="s">
        <v>28</v>
      </c>
      <c r="P74" s="10"/>
      <c r="Q74" s="10"/>
      <c r="R74" s="10" t="s">
        <v>12</v>
      </c>
    </row>
    <row r="75" spans="1:18" x14ac:dyDescent="0.25">
      <c r="A75" s="7">
        <v>273</v>
      </c>
      <c r="B75" s="7" t="str">
        <f t="shared" si="2"/>
        <v>deux-cent-soixante-treize</v>
      </c>
      <c r="D75" s="8" t="s">
        <v>0</v>
      </c>
      <c r="E75" s="8" t="s">
        <v>28</v>
      </c>
      <c r="F75" s="8" t="s">
        <v>29</v>
      </c>
      <c r="G75" s="8"/>
      <c r="H75" s="7" t="s">
        <v>28</v>
      </c>
      <c r="I75" s="9" t="s">
        <v>24</v>
      </c>
      <c r="J75" s="9"/>
      <c r="K75" s="9"/>
      <c r="L75" s="9"/>
      <c r="M75" s="9"/>
      <c r="N75" s="9"/>
      <c r="O75" s="7" t="s">
        <v>28</v>
      </c>
      <c r="P75" s="10"/>
      <c r="Q75" s="10"/>
      <c r="R75" s="10" t="s">
        <v>13</v>
      </c>
    </row>
    <row r="76" spans="1:18" x14ac:dyDescent="0.25">
      <c r="A76" s="7">
        <v>274</v>
      </c>
      <c r="B76" s="7" t="str">
        <f t="shared" si="2"/>
        <v>deux-cent-soixante-quatorze</v>
      </c>
      <c r="D76" s="8" t="s">
        <v>0</v>
      </c>
      <c r="E76" s="8" t="s">
        <v>28</v>
      </c>
      <c r="F76" s="8" t="s">
        <v>29</v>
      </c>
      <c r="G76" s="8"/>
      <c r="H76" s="7" t="s">
        <v>28</v>
      </c>
      <c r="I76" s="9" t="s">
        <v>24</v>
      </c>
      <c r="J76" s="9"/>
      <c r="K76" s="9"/>
      <c r="L76" s="9"/>
      <c r="M76" s="9"/>
      <c r="N76" s="9"/>
      <c r="O76" s="7" t="s">
        <v>28</v>
      </c>
      <c r="P76" s="10"/>
      <c r="Q76" s="10"/>
      <c r="R76" s="10" t="s">
        <v>14</v>
      </c>
    </row>
    <row r="77" spans="1:18" x14ac:dyDescent="0.25">
      <c r="A77" s="7">
        <v>275</v>
      </c>
      <c r="B77" s="7" t="str">
        <f t="shared" si="2"/>
        <v>deux-cent-soixante-quinze</v>
      </c>
      <c r="D77" s="8" t="s">
        <v>0</v>
      </c>
      <c r="E77" s="8" t="s">
        <v>28</v>
      </c>
      <c r="F77" s="8" t="s">
        <v>29</v>
      </c>
      <c r="G77" s="8"/>
      <c r="H77" s="7" t="s">
        <v>28</v>
      </c>
      <c r="I77" s="9" t="s">
        <v>24</v>
      </c>
      <c r="J77" s="9"/>
      <c r="K77" s="9"/>
      <c r="L77" s="9"/>
      <c r="M77" s="9"/>
      <c r="N77" s="9"/>
      <c r="O77" s="7" t="s">
        <v>28</v>
      </c>
      <c r="P77" s="10"/>
      <c r="Q77" s="10"/>
      <c r="R77" s="10" t="s">
        <v>15</v>
      </c>
    </row>
    <row r="78" spans="1:18" x14ac:dyDescent="0.25">
      <c r="A78" s="7">
        <v>276</v>
      </c>
      <c r="B78" s="7" t="str">
        <f t="shared" si="2"/>
        <v>deux-cent-soixante-seize</v>
      </c>
      <c r="D78" s="8" t="s">
        <v>0</v>
      </c>
      <c r="E78" s="8" t="s">
        <v>28</v>
      </c>
      <c r="F78" s="8" t="s">
        <v>29</v>
      </c>
      <c r="G78" s="8"/>
      <c r="H78" s="7" t="s">
        <v>28</v>
      </c>
      <c r="I78" s="9" t="s">
        <v>24</v>
      </c>
      <c r="J78" s="9"/>
      <c r="K78" s="9"/>
      <c r="L78" s="9"/>
      <c r="M78" s="9"/>
      <c r="N78" s="9"/>
      <c r="O78" s="7" t="s">
        <v>28</v>
      </c>
      <c r="P78" s="10"/>
      <c r="Q78" s="10"/>
      <c r="R78" s="10" t="s">
        <v>16</v>
      </c>
    </row>
    <row r="79" spans="1:18" x14ac:dyDescent="0.25">
      <c r="A79" s="7">
        <v>277</v>
      </c>
      <c r="B79" s="7" t="str">
        <f t="shared" si="2"/>
        <v>deux-cent-soixante-dix-sept</v>
      </c>
      <c r="D79" s="8" t="s">
        <v>0</v>
      </c>
      <c r="E79" s="8" t="s">
        <v>28</v>
      </c>
      <c r="F79" s="8" t="s">
        <v>29</v>
      </c>
      <c r="G79" s="8"/>
      <c r="H79" s="7" t="s">
        <v>28</v>
      </c>
      <c r="I79" s="9" t="s">
        <v>24</v>
      </c>
      <c r="J79" s="9"/>
      <c r="K79" s="9"/>
      <c r="L79" s="9"/>
      <c r="M79" s="9" t="s">
        <v>28</v>
      </c>
      <c r="N79" s="9" t="s">
        <v>10</v>
      </c>
      <c r="O79" s="7" t="s">
        <v>28</v>
      </c>
      <c r="P79" s="10"/>
      <c r="Q79" s="10"/>
      <c r="R79" s="10" t="s">
        <v>5</v>
      </c>
    </row>
    <row r="80" spans="1:18" x14ac:dyDescent="0.25">
      <c r="A80" s="7">
        <v>278</v>
      </c>
      <c r="B80" s="7" t="str">
        <f t="shared" si="2"/>
        <v>deux-cent-soixante-dix-huit</v>
      </c>
      <c r="D80" s="8" t="s">
        <v>0</v>
      </c>
      <c r="E80" s="8" t="s">
        <v>28</v>
      </c>
      <c r="F80" s="8" t="s">
        <v>29</v>
      </c>
      <c r="G80" s="8"/>
      <c r="H80" s="7" t="s">
        <v>28</v>
      </c>
      <c r="I80" s="9" t="s">
        <v>24</v>
      </c>
      <c r="J80" s="9"/>
      <c r="K80" s="9"/>
      <c r="L80" s="9"/>
      <c r="M80" s="9" t="s">
        <v>28</v>
      </c>
      <c r="N80" s="9" t="s">
        <v>10</v>
      </c>
      <c r="O80" s="7" t="s">
        <v>28</v>
      </c>
      <c r="P80" s="10"/>
      <c r="Q80" s="10"/>
      <c r="R80" s="10" t="s">
        <v>6</v>
      </c>
    </row>
    <row r="81" spans="1:18" x14ac:dyDescent="0.25">
      <c r="A81" s="7">
        <v>279</v>
      </c>
      <c r="B81" s="7" t="str">
        <f t="shared" si="2"/>
        <v>deux-cent-soixante-dix-neuf</v>
      </c>
      <c r="D81" s="8" t="s">
        <v>0</v>
      </c>
      <c r="E81" s="8" t="s">
        <v>28</v>
      </c>
      <c r="F81" s="8" t="s">
        <v>29</v>
      </c>
      <c r="G81" s="8"/>
      <c r="H81" s="7" t="s">
        <v>28</v>
      </c>
      <c r="I81" s="9" t="s">
        <v>24</v>
      </c>
      <c r="J81" s="9"/>
      <c r="K81" s="9"/>
      <c r="L81" s="9"/>
      <c r="M81" s="9" t="s">
        <v>28</v>
      </c>
      <c r="N81" s="9" t="s">
        <v>10</v>
      </c>
      <c r="O81" s="7" t="s">
        <v>28</v>
      </c>
      <c r="P81" s="10"/>
      <c r="Q81" s="10"/>
      <c r="R81" s="10" t="s">
        <v>7</v>
      </c>
    </row>
    <row r="82" spans="1:18" x14ac:dyDescent="0.25">
      <c r="A82" s="7">
        <v>280</v>
      </c>
      <c r="B82" s="7" t="str">
        <f t="shared" si="2"/>
        <v>deux-cent-quatre-vingts</v>
      </c>
      <c r="D82" s="8" t="s">
        <v>0</v>
      </c>
      <c r="E82" s="8" t="s">
        <v>28</v>
      </c>
      <c r="F82" s="8" t="s">
        <v>29</v>
      </c>
      <c r="G82" s="8"/>
      <c r="H82" s="7" t="s">
        <v>28</v>
      </c>
      <c r="I82" s="9" t="s">
        <v>2</v>
      </c>
      <c r="J82" s="9" t="s">
        <v>28</v>
      </c>
      <c r="K82" s="9" t="s">
        <v>20</v>
      </c>
      <c r="L82" s="9" t="s">
        <v>30</v>
      </c>
      <c r="M82" s="9"/>
      <c r="N82" s="9"/>
      <c r="P82" s="10"/>
      <c r="Q82" s="10"/>
      <c r="R82" s="10"/>
    </row>
    <row r="83" spans="1:18" x14ac:dyDescent="0.25">
      <c r="A83" s="7">
        <v>281</v>
      </c>
      <c r="B83" s="7" t="str">
        <f t="shared" si="2"/>
        <v>deux-cent-quatre-vingt-un</v>
      </c>
      <c r="D83" s="8" t="s">
        <v>0</v>
      </c>
      <c r="E83" s="8" t="s">
        <v>28</v>
      </c>
      <c r="F83" s="8" t="s">
        <v>29</v>
      </c>
      <c r="G83" s="8"/>
      <c r="H83" s="7" t="s">
        <v>28</v>
      </c>
      <c r="I83" s="9" t="s">
        <v>2</v>
      </c>
      <c r="J83" s="9" t="s">
        <v>28</v>
      </c>
      <c r="K83" s="9" t="s">
        <v>20</v>
      </c>
      <c r="L83" s="9"/>
      <c r="M83" s="9"/>
      <c r="N83" s="9"/>
      <c r="O83" s="7" t="s">
        <v>28</v>
      </c>
      <c r="P83" s="10"/>
      <c r="Q83" s="10"/>
      <c r="R83" s="10" t="s">
        <v>9</v>
      </c>
    </row>
    <row r="84" spans="1:18" x14ac:dyDescent="0.25">
      <c r="A84" s="7">
        <v>282</v>
      </c>
      <c r="B84" s="7" t="str">
        <f t="shared" si="2"/>
        <v>deux-cent-quatre-vingt-deux</v>
      </c>
      <c r="D84" s="8" t="s">
        <v>0</v>
      </c>
      <c r="E84" s="8" t="s">
        <v>28</v>
      </c>
      <c r="F84" s="8" t="s">
        <v>29</v>
      </c>
      <c r="G84" s="8"/>
      <c r="H84" s="7" t="s">
        <v>28</v>
      </c>
      <c r="I84" s="9" t="s">
        <v>2</v>
      </c>
      <c r="J84" s="9" t="s">
        <v>28</v>
      </c>
      <c r="K84" s="9" t="s">
        <v>20</v>
      </c>
      <c r="L84" s="9"/>
      <c r="M84" s="9"/>
      <c r="N84" s="9"/>
      <c r="O84" s="7" t="s">
        <v>28</v>
      </c>
      <c r="P84" s="10"/>
      <c r="Q84" s="10"/>
      <c r="R84" s="10" t="s">
        <v>0</v>
      </c>
    </row>
    <row r="85" spans="1:18" x14ac:dyDescent="0.25">
      <c r="A85" s="7">
        <v>283</v>
      </c>
      <c r="B85" s="7" t="str">
        <f t="shared" si="2"/>
        <v>deux-cent-quatre-vingt-trois</v>
      </c>
      <c r="D85" s="8" t="s">
        <v>0</v>
      </c>
      <c r="E85" s="8" t="s">
        <v>28</v>
      </c>
      <c r="F85" s="8" t="s">
        <v>29</v>
      </c>
      <c r="G85" s="8"/>
      <c r="H85" s="7" t="s">
        <v>28</v>
      </c>
      <c r="I85" s="9" t="s">
        <v>2</v>
      </c>
      <c r="J85" s="9" t="s">
        <v>28</v>
      </c>
      <c r="K85" s="9" t="s">
        <v>20</v>
      </c>
      <c r="L85" s="9"/>
      <c r="M85" s="9"/>
      <c r="N85" s="9"/>
      <c r="O85" s="7" t="s">
        <v>28</v>
      </c>
      <c r="P85" s="10"/>
      <c r="Q85" s="10"/>
      <c r="R85" s="10" t="s">
        <v>1</v>
      </c>
    </row>
    <row r="86" spans="1:18" x14ac:dyDescent="0.25">
      <c r="A86" s="7">
        <v>284</v>
      </c>
      <c r="B86" s="7" t="str">
        <f t="shared" si="2"/>
        <v>deux-cent-quatre-vingt-quatre</v>
      </c>
      <c r="D86" s="8" t="s">
        <v>0</v>
      </c>
      <c r="E86" s="8" t="s">
        <v>28</v>
      </c>
      <c r="F86" s="8" t="s">
        <v>29</v>
      </c>
      <c r="G86" s="8"/>
      <c r="H86" s="7" t="s">
        <v>28</v>
      </c>
      <c r="I86" s="9" t="s">
        <v>2</v>
      </c>
      <c r="J86" s="9" t="s">
        <v>28</v>
      </c>
      <c r="K86" s="9" t="s">
        <v>20</v>
      </c>
      <c r="L86" s="9"/>
      <c r="M86" s="9"/>
      <c r="N86" s="9"/>
      <c r="O86" s="7" t="s">
        <v>28</v>
      </c>
      <c r="P86" s="10"/>
      <c r="Q86" s="10"/>
      <c r="R86" s="10" t="s">
        <v>2</v>
      </c>
    </row>
    <row r="87" spans="1:18" x14ac:dyDescent="0.25">
      <c r="A87" s="7">
        <v>285</v>
      </c>
      <c r="B87" s="7" t="str">
        <f t="shared" si="2"/>
        <v>deux-cent-quatre-vingt-cinq</v>
      </c>
      <c r="D87" s="8" t="s">
        <v>0</v>
      </c>
      <c r="E87" s="8" t="s">
        <v>28</v>
      </c>
      <c r="F87" s="8" t="s">
        <v>29</v>
      </c>
      <c r="G87" s="8"/>
      <c r="H87" s="7" t="s">
        <v>28</v>
      </c>
      <c r="I87" s="9" t="s">
        <v>2</v>
      </c>
      <c r="J87" s="9" t="s">
        <v>28</v>
      </c>
      <c r="K87" s="9" t="s">
        <v>20</v>
      </c>
      <c r="L87" s="9"/>
      <c r="M87" s="9"/>
      <c r="N87" s="9"/>
      <c r="O87" s="7" t="s">
        <v>28</v>
      </c>
      <c r="P87" s="10"/>
      <c r="Q87" s="10"/>
      <c r="R87" s="10" t="s">
        <v>3</v>
      </c>
    </row>
    <row r="88" spans="1:18" x14ac:dyDescent="0.25">
      <c r="A88" s="7">
        <v>286</v>
      </c>
      <c r="B88" s="7" t="str">
        <f t="shared" si="2"/>
        <v>deux-cent-quatre-vingt-six</v>
      </c>
      <c r="D88" s="8" t="s">
        <v>0</v>
      </c>
      <c r="E88" s="8" t="s">
        <v>28</v>
      </c>
      <c r="F88" s="8" t="s">
        <v>29</v>
      </c>
      <c r="G88" s="8"/>
      <c r="H88" s="7" t="s">
        <v>28</v>
      </c>
      <c r="I88" s="9" t="s">
        <v>2</v>
      </c>
      <c r="J88" s="9" t="s">
        <v>28</v>
      </c>
      <c r="K88" s="9" t="s">
        <v>20</v>
      </c>
      <c r="L88" s="9"/>
      <c r="M88" s="9"/>
      <c r="N88" s="9"/>
      <c r="O88" s="7" t="s">
        <v>28</v>
      </c>
      <c r="P88" s="10"/>
      <c r="Q88" s="10"/>
      <c r="R88" s="10" t="s">
        <v>4</v>
      </c>
    </row>
    <row r="89" spans="1:18" x14ac:dyDescent="0.25">
      <c r="A89" s="7">
        <v>287</v>
      </c>
      <c r="B89" s="7" t="str">
        <f t="shared" si="2"/>
        <v>deux-cent-quatre-vingt-sept</v>
      </c>
      <c r="D89" s="8" t="s">
        <v>0</v>
      </c>
      <c r="E89" s="8" t="s">
        <v>28</v>
      </c>
      <c r="F89" s="8" t="s">
        <v>29</v>
      </c>
      <c r="G89" s="8"/>
      <c r="H89" s="7" t="s">
        <v>28</v>
      </c>
      <c r="I89" s="9" t="s">
        <v>2</v>
      </c>
      <c r="J89" s="9" t="s">
        <v>28</v>
      </c>
      <c r="K89" s="9" t="s">
        <v>20</v>
      </c>
      <c r="L89" s="9"/>
      <c r="M89" s="9"/>
      <c r="N89" s="9"/>
      <c r="O89" s="7" t="s">
        <v>28</v>
      </c>
      <c r="P89" s="10"/>
      <c r="Q89" s="10"/>
      <c r="R89" s="10" t="s">
        <v>5</v>
      </c>
    </row>
    <row r="90" spans="1:18" x14ac:dyDescent="0.25">
      <c r="A90" s="7">
        <v>288</v>
      </c>
      <c r="B90" s="7" t="str">
        <f t="shared" si="2"/>
        <v>deux-cent-quatre-vingt-huit</v>
      </c>
      <c r="D90" s="8" t="s">
        <v>0</v>
      </c>
      <c r="E90" s="8" t="s">
        <v>28</v>
      </c>
      <c r="F90" s="8" t="s">
        <v>29</v>
      </c>
      <c r="G90" s="8"/>
      <c r="H90" s="7" t="s">
        <v>28</v>
      </c>
      <c r="I90" s="9" t="s">
        <v>2</v>
      </c>
      <c r="J90" s="9" t="s">
        <v>28</v>
      </c>
      <c r="K90" s="9" t="s">
        <v>20</v>
      </c>
      <c r="L90" s="9"/>
      <c r="M90" s="9"/>
      <c r="N90" s="9"/>
      <c r="O90" s="7" t="s">
        <v>28</v>
      </c>
      <c r="P90" s="10"/>
      <c r="Q90" s="10"/>
      <c r="R90" s="10" t="s">
        <v>6</v>
      </c>
    </row>
    <row r="91" spans="1:18" x14ac:dyDescent="0.25">
      <c r="A91" s="7">
        <v>289</v>
      </c>
      <c r="B91" s="7" t="str">
        <f t="shared" si="2"/>
        <v>deux-cent-quatre-vingt-neuf</v>
      </c>
      <c r="D91" s="8" t="s">
        <v>0</v>
      </c>
      <c r="E91" s="8" t="s">
        <v>28</v>
      </c>
      <c r="F91" s="8" t="s">
        <v>29</v>
      </c>
      <c r="G91" s="8"/>
      <c r="H91" s="7" t="s">
        <v>28</v>
      </c>
      <c r="I91" s="9" t="s">
        <v>2</v>
      </c>
      <c r="J91" s="9" t="s">
        <v>28</v>
      </c>
      <c r="K91" s="9" t="s">
        <v>20</v>
      </c>
      <c r="L91" s="9"/>
      <c r="M91" s="9"/>
      <c r="N91" s="9"/>
      <c r="O91" s="7" t="s">
        <v>28</v>
      </c>
      <c r="P91" s="10"/>
      <c r="Q91" s="10"/>
      <c r="R91" s="10" t="s">
        <v>7</v>
      </c>
    </row>
    <row r="92" spans="1:18" x14ac:dyDescent="0.25">
      <c r="A92" s="7">
        <v>290</v>
      </c>
      <c r="B92" s="7" t="str">
        <f t="shared" si="2"/>
        <v>deux-cent-quatre-vingt-dix</v>
      </c>
      <c r="D92" s="8" t="s">
        <v>0</v>
      </c>
      <c r="E92" s="8" t="s">
        <v>28</v>
      </c>
      <c r="F92" s="8" t="s">
        <v>29</v>
      </c>
      <c r="G92" s="8"/>
      <c r="H92" s="7" t="s">
        <v>28</v>
      </c>
      <c r="I92" s="9" t="s">
        <v>2</v>
      </c>
      <c r="J92" s="9" t="s">
        <v>28</v>
      </c>
      <c r="K92" s="9" t="s">
        <v>20</v>
      </c>
      <c r="L92" s="9"/>
      <c r="M92" s="9" t="s">
        <v>28</v>
      </c>
      <c r="N92" s="9" t="s">
        <v>10</v>
      </c>
      <c r="P92" s="10"/>
      <c r="Q92" s="10"/>
      <c r="R92" s="10"/>
    </row>
    <row r="93" spans="1:18" x14ac:dyDescent="0.25">
      <c r="A93" s="7">
        <v>291</v>
      </c>
      <c r="B93" s="7" t="str">
        <f t="shared" si="2"/>
        <v>deux-cent-quatre-vingt-onze</v>
      </c>
      <c r="D93" s="8" t="s">
        <v>0</v>
      </c>
      <c r="E93" s="8" t="s">
        <v>28</v>
      </c>
      <c r="F93" s="8" t="s">
        <v>29</v>
      </c>
      <c r="G93" s="8"/>
      <c r="H93" s="7" t="s">
        <v>28</v>
      </c>
      <c r="I93" s="9" t="s">
        <v>2</v>
      </c>
      <c r="J93" s="9" t="s">
        <v>28</v>
      </c>
      <c r="K93" s="9" t="s">
        <v>20</v>
      </c>
      <c r="L93" s="9"/>
      <c r="M93" s="9"/>
      <c r="N93" s="9"/>
      <c r="O93" s="7" t="s">
        <v>28</v>
      </c>
      <c r="P93" s="10"/>
      <c r="Q93" s="10"/>
      <c r="R93" s="10" t="s">
        <v>11</v>
      </c>
    </row>
    <row r="94" spans="1:18" x14ac:dyDescent="0.25">
      <c r="A94" s="7">
        <v>292</v>
      </c>
      <c r="B94" s="7" t="str">
        <f t="shared" si="2"/>
        <v>deux-cent-quatre-vingt-douze</v>
      </c>
      <c r="D94" s="8" t="s">
        <v>0</v>
      </c>
      <c r="E94" s="8" t="s">
        <v>28</v>
      </c>
      <c r="F94" s="8" t="s">
        <v>29</v>
      </c>
      <c r="G94" s="8"/>
      <c r="H94" s="7" t="s">
        <v>28</v>
      </c>
      <c r="I94" s="9" t="s">
        <v>2</v>
      </c>
      <c r="J94" s="9" t="s">
        <v>28</v>
      </c>
      <c r="K94" s="9" t="s">
        <v>20</v>
      </c>
      <c r="L94" s="9"/>
      <c r="M94" s="9"/>
      <c r="N94" s="9"/>
      <c r="O94" s="7" t="s">
        <v>28</v>
      </c>
      <c r="P94" s="10"/>
      <c r="Q94" s="10"/>
      <c r="R94" s="10" t="s">
        <v>12</v>
      </c>
    </row>
    <row r="95" spans="1:18" x14ac:dyDescent="0.25">
      <c r="A95" s="7">
        <v>293</v>
      </c>
      <c r="B95" s="7" t="str">
        <f t="shared" si="2"/>
        <v>deux-cent-quatre-vingt-treize</v>
      </c>
      <c r="D95" s="8" t="s">
        <v>0</v>
      </c>
      <c r="E95" s="8" t="s">
        <v>28</v>
      </c>
      <c r="F95" s="8" t="s">
        <v>29</v>
      </c>
      <c r="G95" s="8"/>
      <c r="H95" s="7" t="s">
        <v>28</v>
      </c>
      <c r="I95" s="9" t="s">
        <v>2</v>
      </c>
      <c r="J95" s="9" t="s">
        <v>28</v>
      </c>
      <c r="K95" s="9" t="s">
        <v>20</v>
      </c>
      <c r="L95" s="9"/>
      <c r="M95" s="9"/>
      <c r="N95" s="9"/>
      <c r="O95" s="7" t="s">
        <v>28</v>
      </c>
      <c r="P95" s="10"/>
      <c r="Q95" s="10"/>
      <c r="R95" s="10" t="s">
        <v>13</v>
      </c>
    </row>
    <row r="96" spans="1:18" x14ac:dyDescent="0.25">
      <c r="A96" s="7">
        <v>294</v>
      </c>
      <c r="B96" s="7" t="str">
        <f t="shared" si="2"/>
        <v>deux-cent-quatre-vingt-quatorze</v>
      </c>
      <c r="D96" s="8" t="s">
        <v>0</v>
      </c>
      <c r="E96" s="8" t="s">
        <v>28</v>
      </c>
      <c r="F96" s="8" t="s">
        <v>29</v>
      </c>
      <c r="G96" s="8"/>
      <c r="H96" s="7" t="s">
        <v>28</v>
      </c>
      <c r="I96" s="9" t="s">
        <v>2</v>
      </c>
      <c r="J96" s="9" t="s">
        <v>28</v>
      </c>
      <c r="K96" s="9" t="s">
        <v>20</v>
      </c>
      <c r="L96" s="9"/>
      <c r="M96" s="9"/>
      <c r="N96" s="9"/>
      <c r="O96" s="7" t="s">
        <v>28</v>
      </c>
      <c r="P96" s="10"/>
      <c r="Q96" s="10"/>
      <c r="R96" s="10" t="s">
        <v>14</v>
      </c>
    </row>
    <row r="97" spans="1:18" x14ac:dyDescent="0.25">
      <c r="A97" s="7">
        <v>295</v>
      </c>
      <c r="B97" s="7" t="str">
        <f t="shared" si="2"/>
        <v>deux-cent-quatre-vingt-quinze</v>
      </c>
      <c r="D97" s="8" t="s">
        <v>0</v>
      </c>
      <c r="E97" s="8" t="s">
        <v>28</v>
      </c>
      <c r="F97" s="8" t="s">
        <v>29</v>
      </c>
      <c r="G97" s="8"/>
      <c r="H97" s="7" t="s">
        <v>28</v>
      </c>
      <c r="I97" s="9" t="s">
        <v>2</v>
      </c>
      <c r="J97" s="9" t="s">
        <v>28</v>
      </c>
      <c r="K97" s="9" t="s">
        <v>20</v>
      </c>
      <c r="L97" s="9"/>
      <c r="M97" s="9"/>
      <c r="N97" s="9"/>
      <c r="O97" s="7" t="s">
        <v>28</v>
      </c>
      <c r="P97" s="10"/>
      <c r="Q97" s="10"/>
      <c r="R97" s="10" t="s">
        <v>15</v>
      </c>
    </row>
    <row r="98" spans="1:18" x14ac:dyDescent="0.25">
      <c r="A98" s="7">
        <v>296</v>
      </c>
      <c r="B98" s="7" t="str">
        <f t="shared" si="2"/>
        <v>deux-cent-quatre-vingt-seize</v>
      </c>
      <c r="D98" s="8" t="s">
        <v>0</v>
      </c>
      <c r="E98" s="8" t="s">
        <v>28</v>
      </c>
      <c r="F98" s="8" t="s">
        <v>29</v>
      </c>
      <c r="G98" s="8"/>
      <c r="H98" s="7" t="s">
        <v>28</v>
      </c>
      <c r="I98" s="9" t="s">
        <v>2</v>
      </c>
      <c r="J98" s="9" t="s">
        <v>28</v>
      </c>
      <c r="K98" s="9" t="s">
        <v>20</v>
      </c>
      <c r="L98" s="9"/>
      <c r="M98" s="9"/>
      <c r="N98" s="9"/>
      <c r="O98" s="7" t="s">
        <v>28</v>
      </c>
      <c r="P98" s="10"/>
      <c r="Q98" s="10"/>
      <c r="R98" s="10" t="s">
        <v>16</v>
      </c>
    </row>
    <row r="99" spans="1:18" x14ac:dyDescent="0.25">
      <c r="A99" s="7">
        <v>297</v>
      </c>
      <c r="B99" s="7" t="str">
        <f t="shared" si="2"/>
        <v>deux-cent-quatre-vingt-dix-sept</v>
      </c>
      <c r="D99" s="8" t="s">
        <v>0</v>
      </c>
      <c r="E99" s="8" t="s">
        <v>28</v>
      </c>
      <c r="F99" s="8" t="s">
        <v>29</v>
      </c>
      <c r="G99" s="8"/>
      <c r="H99" s="7" t="s">
        <v>28</v>
      </c>
      <c r="I99" s="9" t="s">
        <v>2</v>
      </c>
      <c r="J99" s="9" t="s">
        <v>28</v>
      </c>
      <c r="K99" s="9" t="s">
        <v>20</v>
      </c>
      <c r="L99" s="9"/>
      <c r="M99" s="9" t="s">
        <v>28</v>
      </c>
      <c r="N99" s="9" t="s">
        <v>10</v>
      </c>
      <c r="O99" s="7" t="s">
        <v>28</v>
      </c>
      <c r="P99" s="10"/>
      <c r="Q99" s="10"/>
      <c r="R99" s="10" t="s">
        <v>5</v>
      </c>
    </row>
    <row r="100" spans="1:18" x14ac:dyDescent="0.25">
      <c r="A100" s="7">
        <v>298</v>
      </c>
      <c r="B100" s="7" t="str">
        <f t="shared" si="2"/>
        <v>deux-cent-quatre-vingt-dix-huit</v>
      </c>
      <c r="D100" s="8" t="s">
        <v>0</v>
      </c>
      <c r="E100" s="8" t="s">
        <v>28</v>
      </c>
      <c r="F100" s="8" t="s">
        <v>29</v>
      </c>
      <c r="G100" s="8"/>
      <c r="H100" s="7" t="s">
        <v>28</v>
      </c>
      <c r="I100" s="9" t="s">
        <v>2</v>
      </c>
      <c r="J100" s="9" t="s">
        <v>28</v>
      </c>
      <c r="K100" s="9" t="s">
        <v>20</v>
      </c>
      <c r="L100" s="9"/>
      <c r="M100" s="9" t="s">
        <v>28</v>
      </c>
      <c r="N100" s="9" t="s">
        <v>10</v>
      </c>
      <c r="O100" s="7" t="s">
        <v>28</v>
      </c>
      <c r="P100" s="10"/>
      <c r="Q100" s="10"/>
      <c r="R100" s="10" t="s">
        <v>6</v>
      </c>
    </row>
    <row r="101" spans="1:18" x14ac:dyDescent="0.25">
      <c r="A101" s="7">
        <v>299</v>
      </c>
      <c r="B101" s="7" t="str">
        <f t="shared" si="2"/>
        <v>deux-cent-quatre-vingt-dix-neuf</v>
      </c>
      <c r="D101" s="8" t="s">
        <v>0</v>
      </c>
      <c r="E101" s="8" t="s">
        <v>28</v>
      </c>
      <c r="F101" s="8" t="s">
        <v>29</v>
      </c>
      <c r="G101" s="8"/>
      <c r="H101" s="7" t="s">
        <v>28</v>
      </c>
      <c r="I101" s="9" t="s">
        <v>2</v>
      </c>
      <c r="J101" s="9" t="s">
        <v>28</v>
      </c>
      <c r="K101" s="9" t="s">
        <v>20</v>
      </c>
      <c r="L101" s="9"/>
      <c r="M101" s="9" t="s">
        <v>28</v>
      </c>
      <c r="N101" s="9" t="s">
        <v>10</v>
      </c>
      <c r="O101" s="7" t="s">
        <v>28</v>
      </c>
      <c r="P101" s="10"/>
      <c r="Q101" s="10"/>
      <c r="R101" s="10" t="s">
        <v>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852DD-D4B7-4AB7-8977-0275EE6F108D}">
  <dimension ref="A2:R101"/>
  <sheetViews>
    <sheetView workbookViewId="0">
      <selection activeCell="Q74" sqref="Q74"/>
    </sheetView>
  </sheetViews>
  <sheetFormatPr baseColWidth="10" defaultRowHeight="15" x14ac:dyDescent="0.25"/>
  <cols>
    <col min="1" max="1" width="11.42578125" style="7"/>
    <col min="2" max="2" width="30.42578125" style="7" bestFit="1" customWidth="1"/>
    <col min="3" max="3" width="7.85546875" style="7" customWidth="1"/>
    <col min="4" max="4" width="5.140625" style="7" bestFit="1" customWidth="1"/>
    <col min="5" max="5" width="1.7109375" style="7" bestFit="1" customWidth="1"/>
    <col min="6" max="6" width="4.85546875" style="7" bestFit="1" customWidth="1"/>
    <col min="7" max="7" width="1.85546875" style="7" bestFit="1" customWidth="1"/>
    <col min="8" max="8" width="1.7109375" style="7" bestFit="1" customWidth="1"/>
    <col min="9" max="9" width="9.85546875" style="7" bestFit="1" customWidth="1"/>
    <col min="10" max="10" width="1.7109375" style="7" bestFit="1" customWidth="1"/>
    <col min="11" max="11" width="5.42578125" style="7" bestFit="1" customWidth="1"/>
    <col min="12" max="12" width="1.85546875" style="7" bestFit="1" customWidth="1"/>
    <col min="13" max="13" width="1.7109375" style="7" bestFit="1" customWidth="1"/>
    <col min="14" max="14" width="3.7109375" style="7" bestFit="1" customWidth="1"/>
    <col min="15" max="15" width="1.7109375" style="7" bestFit="1" customWidth="1"/>
    <col min="16" max="16" width="2.85546875" style="7" bestFit="1" customWidth="1"/>
    <col min="17" max="17" width="1.7109375" style="7" bestFit="1" customWidth="1"/>
    <col min="18" max="18" width="8.85546875" style="7" bestFit="1" customWidth="1"/>
    <col min="19" max="16384" width="11.42578125" style="7"/>
  </cols>
  <sheetData>
    <row r="2" spans="1:18" x14ac:dyDescent="0.25">
      <c r="A2" s="7">
        <v>800</v>
      </c>
      <c r="B2" s="7" t="str">
        <f t="shared" ref="B2:B33" si="0">CONCATENATE(D2,CONCATENATE(E2,CONCATENATE(F2,CONCATENATE(G2,CONCATENATE(H2,CONCATENATE(I2,CONCATENATE(J2,CONCATENATE(K2,CONCATENATE(L2,CONCATENATE(M2,CONCATENATE(N2,CONCATENATE(O2,CONCATENATE(P2,CONCATENATE(Q2,R2))))))))))))))</f>
        <v>huit-cents</v>
      </c>
      <c r="D2" s="8" t="s">
        <v>6</v>
      </c>
      <c r="E2" s="8" t="s">
        <v>28</v>
      </c>
      <c r="F2" s="8" t="s">
        <v>29</v>
      </c>
      <c r="G2" s="8" t="s">
        <v>30</v>
      </c>
      <c r="I2" s="9"/>
      <c r="J2" s="9"/>
      <c r="K2" s="9"/>
      <c r="L2" s="9"/>
      <c r="M2" s="9"/>
      <c r="N2" s="9"/>
      <c r="P2" s="10"/>
      <c r="Q2" s="10"/>
      <c r="R2" s="10"/>
    </row>
    <row r="3" spans="1:18" x14ac:dyDescent="0.25">
      <c r="A3" s="7">
        <v>801</v>
      </c>
      <c r="B3" s="7" t="str">
        <f t="shared" si="0"/>
        <v>huit-cent-un</v>
      </c>
      <c r="D3" s="8" t="s">
        <v>6</v>
      </c>
      <c r="E3" s="8" t="s">
        <v>28</v>
      </c>
      <c r="F3" s="8" t="s">
        <v>29</v>
      </c>
      <c r="G3" s="8"/>
      <c r="I3" s="9"/>
      <c r="J3" s="9"/>
      <c r="K3" s="9"/>
      <c r="L3" s="9"/>
      <c r="M3" s="9"/>
      <c r="N3" s="9"/>
      <c r="O3" s="7" t="s">
        <v>28</v>
      </c>
      <c r="P3" s="10"/>
      <c r="Q3" s="10"/>
      <c r="R3" s="10" t="s">
        <v>9</v>
      </c>
    </row>
    <row r="4" spans="1:18" x14ac:dyDescent="0.25">
      <c r="A4" s="7">
        <v>802</v>
      </c>
      <c r="B4" s="7" t="str">
        <f t="shared" si="0"/>
        <v>huit-cent-deux</v>
      </c>
      <c r="D4" s="8" t="s">
        <v>6</v>
      </c>
      <c r="E4" s="8" t="s">
        <v>28</v>
      </c>
      <c r="F4" s="8" t="s">
        <v>29</v>
      </c>
      <c r="G4" s="8"/>
      <c r="I4" s="9"/>
      <c r="J4" s="9"/>
      <c r="K4" s="9"/>
      <c r="L4" s="9"/>
      <c r="M4" s="9"/>
      <c r="N4" s="9"/>
      <c r="O4" s="7" t="s">
        <v>28</v>
      </c>
      <c r="P4" s="10"/>
      <c r="Q4" s="10"/>
      <c r="R4" s="10" t="s">
        <v>0</v>
      </c>
    </row>
    <row r="5" spans="1:18" x14ac:dyDescent="0.25">
      <c r="A5" s="7">
        <v>803</v>
      </c>
      <c r="B5" s="7" t="str">
        <f t="shared" si="0"/>
        <v>huit-cent-trois</v>
      </c>
      <c r="D5" s="8" t="s">
        <v>6</v>
      </c>
      <c r="E5" s="8" t="s">
        <v>28</v>
      </c>
      <c r="F5" s="8" t="s">
        <v>29</v>
      </c>
      <c r="G5" s="8"/>
      <c r="I5" s="9"/>
      <c r="J5" s="9"/>
      <c r="K5" s="9"/>
      <c r="L5" s="9"/>
      <c r="M5" s="9"/>
      <c r="N5" s="9"/>
      <c r="O5" s="7" t="s">
        <v>28</v>
      </c>
      <c r="P5" s="10"/>
      <c r="Q5" s="10"/>
      <c r="R5" s="10" t="s">
        <v>1</v>
      </c>
    </row>
    <row r="6" spans="1:18" x14ac:dyDescent="0.25">
      <c r="A6" s="7">
        <v>804</v>
      </c>
      <c r="B6" s="7" t="str">
        <f t="shared" si="0"/>
        <v>huit-cent-quatre</v>
      </c>
      <c r="D6" s="8" t="s">
        <v>6</v>
      </c>
      <c r="E6" s="8" t="s">
        <v>28</v>
      </c>
      <c r="F6" s="8" t="s">
        <v>29</v>
      </c>
      <c r="G6" s="8"/>
      <c r="I6" s="9"/>
      <c r="J6" s="9"/>
      <c r="K6" s="9"/>
      <c r="L6" s="9"/>
      <c r="M6" s="9"/>
      <c r="N6" s="9"/>
      <c r="O6" s="7" t="s">
        <v>28</v>
      </c>
      <c r="P6" s="10"/>
      <c r="Q6" s="10"/>
      <c r="R6" s="10" t="s">
        <v>2</v>
      </c>
    </row>
    <row r="7" spans="1:18" x14ac:dyDescent="0.25">
      <c r="A7" s="7">
        <v>805</v>
      </c>
      <c r="B7" s="7" t="str">
        <f t="shared" si="0"/>
        <v>huit-cent-cinq</v>
      </c>
      <c r="D7" s="8" t="s">
        <v>6</v>
      </c>
      <c r="E7" s="8" t="s">
        <v>28</v>
      </c>
      <c r="F7" s="8" t="s">
        <v>29</v>
      </c>
      <c r="G7" s="8"/>
      <c r="I7" s="9"/>
      <c r="J7" s="9"/>
      <c r="K7" s="9"/>
      <c r="L7" s="9"/>
      <c r="M7" s="9"/>
      <c r="N7" s="9"/>
      <c r="O7" s="7" t="s">
        <v>28</v>
      </c>
      <c r="P7" s="10"/>
      <c r="Q7" s="10"/>
      <c r="R7" s="10" t="s">
        <v>3</v>
      </c>
    </row>
    <row r="8" spans="1:18" x14ac:dyDescent="0.25">
      <c r="A8" s="7">
        <v>806</v>
      </c>
      <c r="B8" s="7" t="str">
        <f t="shared" si="0"/>
        <v>huit-cent-six</v>
      </c>
      <c r="D8" s="8" t="s">
        <v>6</v>
      </c>
      <c r="E8" s="8" t="s">
        <v>28</v>
      </c>
      <c r="F8" s="8" t="s">
        <v>29</v>
      </c>
      <c r="G8" s="8"/>
      <c r="I8" s="9"/>
      <c r="J8" s="9"/>
      <c r="K8" s="9"/>
      <c r="L8" s="9"/>
      <c r="M8" s="9"/>
      <c r="N8" s="9"/>
      <c r="O8" s="7" t="s">
        <v>28</v>
      </c>
      <c r="P8" s="10"/>
      <c r="Q8" s="10"/>
      <c r="R8" s="10" t="s">
        <v>4</v>
      </c>
    </row>
    <row r="9" spans="1:18" x14ac:dyDescent="0.25">
      <c r="A9" s="7">
        <v>807</v>
      </c>
      <c r="B9" s="7" t="str">
        <f t="shared" si="0"/>
        <v>huit-cent-sept</v>
      </c>
      <c r="D9" s="8" t="s">
        <v>6</v>
      </c>
      <c r="E9" s="8" t="s">
        <v>28</v>
      </c>
      <c r="F9" s="8" t="s">
        <v>29</v>
      </c>
      <c r="G9" s="8"/>
      <c r="I9" s="9"/>
      <c r="J9" s="9"/>
      <c r="K9" s="9"/>
      <c r="L9" s="9"/>
      <c r="M9" s="9"/>
      <c r="N9" s="9"/>
      <c r="O9" s="7" t="s">
        <v>28</v>
      </c>
      <c r="P9" s="10"/>
      <c r="Q9" s="10"/>
      <c r="R9" s="10" t="s">
        <v>5</v>
      </c>
    </row>
    <row r="10" spans="1:18" x14ac:dyDescent="0.25">
      <c r="A10" s="7">
        <v>808</v>
      </c>
      <c r="B10" s="7" t="str">
        <f t="shared" si="0"/>
        <v>huit-cent-huit</v>
      </c>
      <c r="D10" s="8" t="s">
        <v>6</v>
      </c>
      <c r="E10" s="8" t="s">
        <v>28</v>
      </c>
      <c r="F10" s="8" t="s">
        <v>29</v>
      </c>
      <c r="G10" s="8"/>
      <c r="I10" s="9"/>
      <c r="J10" s="9"/>
      <c r="K10" s="9"/>
      <c r="L10" s="9"/>
      <c r="M10" s="9"/>
      <c r="N10" s="9"/>
      <c r="O10" s="7" t="s">
        <v>28</v>
      </c>
      <c r="P10" s="10"/>
      <c r="Q10" s="10"/>
      <c r="R10" s="10" t="s">
        <v>6</v>
      </c>
    </row>
    <row r="11" spans="1:18" x14ac:dyDescent="0.25">
      <c r="A11" s="7">
        <v>809</v>
      </c>
      <c r="B11" s="7" t="str">
        <f t="shared" si="0"/>
        <v>huit-cent-neuf</v>
      </c>
      <c r="D11" s="8" t="s">
        <v>6</v>
      </c>
      <c r="E11" s="8" t="s">
        <v>28</v>
      </c>
      <c r="F11" s="8" t="s">
        <v>29</v>
      </c>
      <c r="G11" s="8"/>
      <c r="I11" s="9"/>
      <c r="J11" s="9"/>
      <c r="K11" s="9"/>
      <c r="L11" s="9"/>
      <c r="M11" s="9"/>
      <c r="N11" s="9"/>
      <c r="O11" s="7" t="s">
        <v>28</v>
      </c>
      <c r="P11" s="10"/>
      <c r="Q11" s="10"/>
      <c r="R11" s="10" t="s">
        <v>7</v>
      </c>
    </row>
    <row r="12" spans="1:18" x14ac:dyDescent="0.25">
      <c r="A12" s="7">
        <v>810</v>
      </c>
      <c r="B12" s="7" t="str">
        <f t="shared" si="0"/>
        <v>huit-cent-dix</v>
      </c>
      <c r="D12" s="8" t="s">
        <v>6</v>
      </c>
      <c r="E12" s="8" t="s">
        <v>28</v>
      </c>
      <c r="F12" s="8" t="s">
        <v>29</v>
      </c>
      <c r="G12" s="8"/>
      <c r="H12" s="11" t="s">
        <v>28</v>
      </c>
      <c r="I12" s="9"/>
      <c r="J12" s="9"/>
      <c r="K12" s="9"/>
      <c r="L12" s="9"/>
      <c r="M12" s="9"/>
      <c r="N12" s="9" t="s">
        <v>10</v>
      </c>
      <c r="P12" s="10"/>
      <c r="Q12" s="10"/>
      <c r="R12" s="10"/>
    </row>
    <row r="13" spans="1:18" x14ac:dyDescent="0.25">
      <c r="A13" s="7">
        <v>811</v>
      </c>
      <c r="B13" s="7" t="str">
        <f t="shared" si="0"/>
        <v>huit-cent-onze</v>
      </c>
      <c r="D13" s="8" t="s">
        <v>6</v>
      </c>
      <c r="E13" s="8" t="s">
        <v>28</v>
      </c>
      <c r="F13" s="8" t="s">
        <v>29</v>
      </c>
      <c r="G13" s="8"/>
      <c r="I13" s="9"/>
      <c r="J13" s="9"/>
      <c r="K13" s="9"/>
      <c r="L13" s="9"/>
      <c r="M13" s="9"/>
      <c r="N13" s="9"/>
      <c r="O13" s="7" t="s">
        <v>28</v>
      </c>
      <c r="P13" s="10"/>
      <c r="Q13" s="10"/>
      <c r="R13" s="10" t="s">
        <v>11</v>
      </c>
    </row>
    <row r="14" spans="1:18" x14ac:dyDescent="0.25">
      <c r="A14" s="7">
        <v>812</v>
      </c>
      <c r="B14" s="7" t="str">
        <f t="shared" si="0"/>
        <v>huit-cent-douze</v>
      </c>
      <c r="D14" s="8" t="s">
        <v>6</v>
      </c>
      <c r="E14" s="8" t="s">
        <v>28</v>
      </c>
      <c r="F14" s="8" t="s">
        <v>29</v>
      </c>
      <c r="G14" s="8"/>
      <c r="I14" s="9"/>
      <c r="J14" s="9"/>
      <c r="K14" s="9"/>
      <c r="L14" s="9"/>
      <c r="M14" s="9"/>
      <c r="N14" s="9"/>
      <c r="O14" s="7" t="s">
        <v>28</v>
      </c>
      <c r="P14" s="10"/>
      <c r="Q14" s="10"/>
      <c r="R14" s="10" t="s">
        <v>12</v>
      </c>
    </row>
    <row r="15" spans="1:18" x14ac:dyDescent="0.25">
      <c r="A15" s="7">
        <v>813</v>
      </c>
      <c r="B15" s="7" t="str">
        <f t="shared" si="0"/>
        <v>huit-cent-treize</v>
      </c>
      <c r="D15" s="8" t="s">
        <v>6</v>
      </c>
      <c r="E15" s="8" t="s">
        <v>28</v>
      </c>
      <c r="F15" s="8" t="s">
        <v>29</v>
      </c>
      <c r="G15" s="8"/>
      <c r="I15" s="9"/>
      <c r="J15" s="9"/>
      <c r="K15" s="9"/>
      <c r="L15" s="9"/>
      <c r="M15" s="9"/>
      <c r="N15" s="9"/>
      <c r="O15" s="7" t="s">
        <v>28</v>
      </c>
      <c r="P15" s="10"/>
      <c r="Q15" s="10"/>
      <c r="R15" s="10" t="s">
        <v>13</v>
      </c>
    </row>
    <row r="16" spans="1:18" x14ac:dyDescent="0.25">
      <c r="A16" s="7">
        <v>814</v>
      </c>
      <c r="B16" s="7" t="str">
        <f t="shared" si="0"/>
        <v>huit-cent-quatorze</v>
      </c>
      <c r="D16" s="8" t="s">
        <v>6</v>
      </c>
      <c r="E16" s="8" t="s">
        <v>28</v>
      </c>
      <c r="F16" s="8" t="s">
        <v>29</v>
      </c>
      <c r="G16" s="8"/>
      <c r="I16" s="9"/>
      <c r="J16" s="9"/>
      <c r="K16" s="9"/>
      <c r="L16" s="9"/>
      <c r="M16" s="9"/>
      <c r="N16" s="9"/>
      <c r="O16" s="7" t="s">
        <v>28</v>
      </c>
      <c r="P16" s="10"/>
      <c r="Q16" s="10"/>
      <c r="R16" s="10" t="s">
        <v>14</v>
      </c>
    </row>
    <row r="17" spans="1:18" x14ac:dyDescent="0.25">
      <c r="A17" s="7">
        <v>815</v>
      </c>
      <c r="B17" s="7" t="str">
        <f t="shared" si="0"/>
        <v>huit-cent-quinze</v>
      </c>
      <c r="D17" s="8" t="s">
        <v>6</v>
      </c>
      <c r="E17" s="8" t="s">
        <v>28</v>
      </c>
      <c r="F17" s="8" t="s">
        <v>29</v>
      </c>
      <c r="G17" s="8"/>
      <c r="I17" s="9"/>
      <c r="J17" s="9"/>
      <c r="K17" s="9"/>
      <c r="L17" s="9"/>
      <c r="M17" s="9"/>
      <c r="N17" s="9"/>
      <c r="O17" s="7" t="s">
        <v>28</v>
      </c>
      <c r="P17" s="10"/>
      <c r="Q17" s="10"/>
      <c r="R17" s="10" t="s">
        <v>15</v>
      </c>
    </row>
    <row r="18" spans="1:18" x14ac:dyDescent="0.25">
      <c r="A18" s="7">
        <v>816</v>
      </c>
      <c r="B18" s="7" t="str">
        <f t="shared" si="0"/>
        <v>huit-cent-seize</v>
      </c>
      <c r="D18" s="8" t="s">
        <v>6</v>
      </c>
      <c r="E18" s="8" t="s">
        <v>28</v>
      </c>
      <c r="F18" s="8" t="s">
        <v>29</v>
      </c>
      <c r="G18" s="8"/>
      <c r="I18" s="9"/>
      <c r="J18" s="9"/>
      <c r="K18" s="9"/>
      <c r="L18" s="9"/>
      <c r="M18" s="9"/>
      <c r="N18" s="9"/>
      <c r="O18" s="7" t="s">
        <v>28</v>
      </c>
      <c r="P18" s="10"/>
      <c r="Q18" s="10"/>
      <c r="R18" s="10" t="s">
        <v>16</v>
      </c>
    </row>
    <row r="19" spans="1:18" x14ac:dyDescent="0.25">
      <c r="A19" s="7">
        <v>817</v>
      </c>
      <c r="B19" s="7" t="str">
        <f t="shared" si="0"/>
        <v>huit-cent-dix-sept</v>
      </c>
      <c r="D19" s="8" t="s">
        <v>6</v>
      </c>
      <c r="E19" s="8" t="s">
        <v>28</v>
      </c>
      <c r="F19" s="8" t="s">
        <v>29</v>
      </c>
      <c r="G19" s="8"/>
      <c r="H19" s="7" t="s">
        <v>28</v>
      </c>
      <c r="I19" s="9"/>
      <c r="J19" s="9"/>
      <c r="K19" s="9"/>
      <c r="L19" s="9"/>
      <c r="M19" s="9"/>
      <c r="N19" s="9" t="s">
        <v>10</v>
      </c>
      <c r="O19" s="7" t="s">
        <v>28</v>
      </c>
      <c r="P19" s="10"/>
      <c r="Q19" s="10"/>
      <c r="R19" s="10" t="s">
        <v>5</v>
      </c>
    </row>
    <row r="20" spans="1:18" x14ac:dyDescent="0.25">
      <c r="A20" s="7">
        <v>818</v>
      </c>
      <c r="B20" s="7" t="str">
        <f t="shared" si="0"/>
        <v>huit-cent-dix-huit</v>
      </c>
      <c r="D20" s="8" t="s">
        <v>6</v>
      </c>
      <c r="E20" s="8" t="s">
        <v>28</v>
      </c>
      <c r="F20" s="8" t="s">
        <v>29</v>
      </c>
      <c r="G20" s="8"/>
      <c r="H20" s="7" t="s">
        <v>28</v>
      </c>
      <c r="I20" s="9"/>
      <c r="J20" s="9"/>
      <c r="K20" s="9"/>
      <c r="L20" s="9"/>
      <c r="M20" s="9"/>
      <c r="N20" s="9" t="s">
        <v>10</v>
      </c>
      <c r="O20" s="7" t="s">
        <v>28</v>
      </c>
      <c r="P20" s="10"/>
      <c r="Q20" s="10"/>
      <c r="R20" s="10" t="s">
        <v>6</v>
      </c>
    </row>
    <row r="21" spans="1:18" x14ac:dyDescent="0.25">
      <c r="A21" s="7">
        <v>819</v>
      </c>
      <c r="B21" s="7" t="str">
        <f t="shared" si="0"/>
        <v>huit-cent-dix-neuf</v>
      </c>
      <c r="D21" s="8" t="s">
        <v>6</v>
      </c>
      <c r="E21" s="8" t="s">
        <v>28</v>
      </c>
      <c r="F21" s="8" t="s">
        <v>29</v>
      </c>
      <c r="G21" s="8"/>
      <c r="H21" s="7" t="s">
        <v>28</v>
      </c>
      <c r="I21" s="9"/>
      <c r="J21" s="9"/>
      <c r="K21" s="9"/>
      <c r="L21" s="9"/>
      <c r="M21" s="9"/>
      <c r="N21" s="9" t="s">
        <v>10</v>
      </c>
      <c r="O21" s="7" t="s">
        <v>28</v>
      </c>
      <c r="P21" s="10"/>
      <c r="Q21" s="10"/>
      <c r="R21" s="10" t="s">
        <v>7</v>
      </c>
    </row>
    <row r="22" spans="1:18" x14ac:dyDescent="0.25">
      <c r="A22" s="7">
        <v>820</v>
      </c>
      <c r="B22" s="7" t="str">
        <f t="shared" si="0"/>
        <v>huit-cent-vingt</v>
      </c>
      <c r="D22" s="8" t="s">
        <v>6</v>
      </c>
      <c r="E22" s="8" t="s">
        <v>28</v>
      </c>
      <c r="F22" s="8" t="s">
        <v>29</v>
      </c>
      <c r="G22" s="8"/>
      <c r="H22" s="7" t="s">
        <v>28</v>
      </c>
      <c r="I22" s="9" t="s">
        <v>20</v>
      </c>
      <c r="J22" s="9"/>
      <c r="K22" s="9"/>
      <c r="L22" s="9"/>
      <c r="M22" s="9"/>
      <c r="N22" s="9"/>
      <c r="P22" s="10"/>
      <c r="Q22" s="10"/>
      <c r="R22" s="10"/>
    </row>
    <row r="23" spans="1:18" x14ac:dyDescent="0.25">
      <c r="A23" s="7">
        <v>821</v>
      </c>
      <c r="B23" s="7" t="str">
        <f t="shared" si="0"/>
        <v>huit-cent-vingt-et-un</v>
      </c>
      <c r="D23" s="8" t="s">
        <v>6</v>
      </c>
      <c r="E23" s="8" t="s">
        <v>28</v>
      </c>
      <c r="F23" s="8" t="s">
        <v>29</v>
      </c>
      <c r="G23" s="8"/>
      <c r="H23" s="7" t="s">
        <v>28</v>
      </c>
      <c r="I23" s="9" t="s">
        <v>20</v>
      </c>
      <c r="J23" s="9"/>
      <c r="K23" s="9"/>
      <c r="L23" s="9"/>
      <c r="M23" s="9"/>
      <c r="N23" s="9"/>
      <c r="O23" s="7" t="s">
        <v>28</v>
      </c>
      <c r="P23" s="10" t="s">
        <v>31</v>
      </c>
      <c r="Q23" s="10" t="s">
        <v>28</v>
      </c>
      <c r="R23" s="10" t="s">
        <v>9</v>
      </c>
    </row>
    <row r="24" spans="1:18" x14ac:dyDescent="0.25">
      <c r="A24" s="7">
        <v>822</v>
      </c>
      <c r="B24" s="7" t="str">
        <f t="shared" si="0"/>
        <v>huit-cent-vingt-deux</v>
      </c>
      <c r="D24" s="8" t="s">
        <v>6</v>
      </c>
      <c r="E24" s="8" t="s">
        <v>28</v>
      </c>
      <c r="F24" s="8" t="s">
        <v>29</v>
      </c>
      <c r="G24" s="8"/>
      <c r="H24" s="7" t="s">
        <v>28</v>
      </c>
      <c r="I24" s="9" t="s">
        <v>20</v>
      </c>
      <c r="J24" s="9"/>
      <c r="K24" s="9"/>
      <c r="L24" s="9"/>
      <c r="M24" s="9"/>
      <c r="N24" s="9"/>
      <c r="O24" s="7" t="s">
        <v>28</v>
      </c>
      <c r="P24" s="10"/>
      <c r="Q24" s="10"/>
      <c r="R24" s="10" t="s">
        <v>0</v>
      </c>
    </row>
    <row r="25" spans="1:18" x14ac:dyDescent="0.25">
      <c r="A25" s="7">
        <v>823</v>
      </c>
      <c r="B25" s="7" t="str">
        <f t="shared" si="0"/>
        <v>huit-cent-vingt-trois</v>
      </c>
      <c r="D25" s="8" t="s">
        <v>6</v>
      </c>
      <c r="E25" s="8" t="s">
        <v>28</v>
      </c>
      <c r="F25" s="8" t="s">
        <v>29</v>
      </c>
      <c r="G25" s="8"/>
      <c r="H25" s="7" t="s">
        <v>28</v>
      </c>
      <c r="I25" s="9" t="s">
        <v>20</v>
      </c>
      <c r="J25" s="9"/>
      <c r="K25" s="9"/>
      <c r="L25" s="9"/>
      <c r="M25" s="9"/>
      <c r="N25" s="9"/>
      <c r="O25" s="7" t="s">
        <v>28</v>
      </c>
      <c r="P25" s="10"/>
      <c r="Q25" s="10"/>
      <c r="R25" s="10" t="s">
        <v>1</v>
      </c>
    </row>
    <row r="26" spans="1:18" x14ac:dyDescent="0.25">
      <c r="A26" s="7">
        <v>824</v>
      </c>
      <c r="B26" s="7" t="str">
        <f t="shared" si="0"/>
        <v>huit-cent-vingt-quatre</v>
      </c>
      <c r="D26" s="8" t="s">
        <v>6</v>
      </c>
      <c r="E26" s="8" t="s">
        <v>28</v>
      </c>
      <c r="F26" s="8" t="s">
        <v>29</v>
      </c>
      <c r="G26" s="8"/>
      <c r="H26" s="7" t="s">
        <v>28</v>
      </c>
      <c r="I26" s="9" t="s">
        <v>20</v>
      </c>
      <c r="J26" s="9"/>
      <c r="K26" s="9"/>
      <c r="L26" s="9"/>
      <c r="M26" s="9"/>
      <c r="N26" s="9"/>
      <c r="O26" s="7" t="s">
        <v>28</v>
      </c>
      <c r="P26" s="10"/>
      <c r="Q26" s="10"/>
      <c r="R26" s="10" t="s">
        <v>2</v>
      </c>
    </row>
    <row r="27" spans="1:18" x14ac:dyDescent="0.25">
      <c r="A27" s="7">
        <v>825</v>
      </c>
      <c r="B27" s="7" t="str">
        <f t="shared" si="0"/>
        <v>huit-cent-vingt-cinq</v>
      </c>
      <c r="D27" s="8" t="s">
        <v>6</v>
      </c>
      <c r="E27" s="8" t="s">
        <v>28</v>
      </c>
      <c r="F27" s="8" t="s">
        <v>29</v>
      </c>
      <c r="G27" s="8"/>
      <c r="H27" s="7" t="s">
        <v>28</v>
      </c>
      <c r="I27" s="9" t="s">
        <v>20</v>
      </c>
      <c r="J27" s="9"/>
      <c r="K27" s="9"/>
      <c r="L27" s="9"/>
      <c r="M27" s="9"/>
      <c r="N27" s="9"/>
      <c r="O27" s="7" t="s">
        <v>28</v>
      </c>
      <c r="P27" s="10"/>
      <c r="Q27" s="10"/>
      <c r="R27" s="10" t="s">
        <v>3</v>
      </c>
    </row>
    <row r="28" spans="1:18" x14ac:dyDescent="0.25">
      <c r="A28" s="7">
        <v>826</v>
      </c>
      <c r="B28" s="7" t="str">
        <f t="shared" si="0"/>
        <v>huit-cent-vingt-six</v>
      </c>
      <c r="D28" s="8" t="s">
        <v>6</v>
      </c>
      <c r="E28" s="8" t="s">
        <v>28</v>
      </c>
      <c r="F28" s="8" t="s">
        <v>29</v>
      </c>
      <c r="G28" s="8"/>
      <c r="H28" s="7" t="s">
        <v>28</v>
      </c>
      <c r="I28" s="9" t="s">
        <v>20</v>
      </c>
      <c r="J28" s="9"/>
      <c r="K28" s="9"/>
      <c r="L28" s="9"/>
      <c r="M28" s="9"/>
      <c r="N28" s="9"/>
      <c r="O28" s="7" t="s">
        <v>28</v>
      </c>
      <c r="P28" s="10"/>
      <c r="Q28" s="10"/>
      <c r="R28" s="10" t="s">
        <v>4</v>
      </c>
    </row>
    <row r="29" spans="1:18" x14ac:dyDescent="0.25">
      <c r="A29" s="7">
        <v>827</v>
      </c>
      <c r="B29" s="7" t="str">
        <f t="shared" si="0"/>
        <v>huit-cent-vingt-sept</v>
      </c>
      <c r="D29" s="8" t="s">
        <v>6</v>
      </c>
      <c r="E29" s="8" t="s">
        <v>28</v>
      </c>
      <c r="F29" s="8" t="s">
        <v>29</v>
      </c>
      <c r="G29" s="8"/>
      <c r="H29" s="7" t="s">
        <v>28</v>
      </c>
      <c r="I29" s="9" t="s">
        <v>20</v>
      </c>
      <c r="J29" s="9"/>
      <c r="K29" s="9"/>
      <c r="L29" s="9"/>
      <c r="M29" s="9"/>
      <c r="N29" s="9"/>
      <c r="O29" s="7" t="s">
        <v>28</v>
      </c>
      <c r="P29" s="10"/>
      <c r="Q29" s="10"/>
      <c r="R29" s="10" t="s">
        <v>5</v>
      </c>
    </row>
    <row r="30" spans="1:18" x14ac:dyDescent="0.25">
      <c r="A30" s="7">
        <v>828</v>
      </c>
      <c r="B30" s="7" t="str">
        <f t="shared" si="0"/>
        <v>huit-cent-vingt-huit</v>
      </c>
      <c r="D30" s="8" t="s">
        <v>6</v>
      </c>
      <c r="E30" s="8" t="s">
        <v>28</v>
      </c>
      <c r="F30" s="8" t="s">
        <v>29</v>
      </c>
      <c r="G30" s="8"/>
      <c r="H30" s="7" t="s">
        <v>28</v>
      </c>
      <c r="I30" s="9" t="s">
        <v>20</v>
      </c>
      <c r="J30" s="9"/>
      <c r="K30" s="9"/>
      <c r="L30" s="9"/>
      <c r="M30" s="9"/>
      <c r="N30" s="9"/>
      <c r="O30" s="7" t="s">
        <v>28</v>
      </c>
      <c r="P30" s="10"/>
      <c r="Q30" s="10"/>
      <c r="R30" s="10" t="s">
        <v>6</v>
      </c>
    </row>
    <row r="31" spans="1:18" x14ac:dyDescent="0.25">
      <c r="A31" s="7">
        <v>829</v>
      </c>
      <c r="B31" s="7" t="str">
        <f t="shared" si="0"/>
        <v>huit-cent-vingt-neuf</v>
      </c>
      <c r="D31" s="8" t="s">
        <v>6</v>
      </c>
      <c r="E31" s="8" t="s">
        <v>28</v>
      </c>
      <c r="F31" s="8" t="s">
        <v>29</v>
      </c>
      <c r="G31" s="8"/>
      <c r="H31" s="7" t="s">
        <v>28</v>
      </c>
      <c r="I31" s="9" t="s">
        <v>20</v>
      </c>
      <c r="J31" s="9"/>
      <c r="K31" s="9"/>
      <c r="L31" s="9"/>
      <c r="M31" s="9"/>
      <c r="N31" s="9"/>
      <c r="O31" s="7" t="s">
        <v>28</v>
      </c>
      <c r="P31" s="10"/>
      <c r="Q31" s="10"/>
      <c r="R31" s="10" t="s">
        <v>7</v>
      </c>
    </row>
    <row r="32" spans="1:18" x14ac:dyDescent="0.25">
      <c r="A32" s="7">
        <v>830</v>
      </c>
      <c r="B32" s="7" t="str">
        <f t="shared" si="0"/>
        <v>huit-cent-trente</v>
      </c>
      <c r="D32" s="8" t="s">
        <v>6</v>
      </c>
      <c r="E32" s="8" t="s">
        <v>28</v>
      </c>
      <c r="F32" s="8" t="s">
        <v>29</v>
      </c>
      <c r="G32" s="8"/>
      <c r="H32" s="7" t="s">
        <v>28</v>
      </c>
      <c r="I32" s="9" t="s">
        <v>21</v>
      </c>
      <c r="J32" s="9"/>
      <c r="K32" s="9"/>
      <c r="L32" s="9"/>
      <c r="M32" s="9"/>
      <c r="N32" s="9"/>
      <c r="P32" s="10"/>
      <c r="Q32" s="10"/>
      <c r="R32" s="10"/>
    </row>
    <row r="33" spans="1:18" x14ac:dyDescent="0.25">
      <c r="A33" s="7">
        <v>831</v>
      </c>
      <c r="B33" s="7" t="str">
        <f t="shared" si="0"/>
        <v>huit-cent-trente-et-un</v>
      </c>
      <c r="D33" s="8" t="s">
        <v>6</v>
      </c>
      <c r="E33" s="8" t="s">
        <v>28</v>
      </c>
      <c r="F33" s="8" t="s">
        <v>29</v>
      </c>
      <c r="G33" s="8"/>
      <c r="H33" s="7" t="s">
        <v>28</v>
      </c>
      <c r="I33" s="9" t="s">
        <v>21</v>
      </c>
      <c r="J33" s="9"/>
      <c r="K33" s="9"/>
      <c r="L33" s="9"/>
      <c r="M33" s="9"/>
      <c r="N33" s="9"/>
      <c r="O33" s="7" t="s">
        <v>28</v>
      </c>
      <c r="P33" s="10" t="s">
        <v>31</v>
      </c>
      <c r="Q33" s="10" t="s">
        <v>28</v>
      </c>
      <c r="R33" s="10" t="s">
        <v>9</v>
      </c>
    </row>
    <row r="34" spans="1:18" x14ac:dyDescent="0.25">
      <c r="A34" s="7">
        <v>832</v>
      </c>
      <c r="B34" s="7" t="str">
        <f t="shared" ref="B34:B65" si="1">CONCATENATE(D34,CONCATENATE(E34,CONCATENATE(F34,CONCATENATE(G34,CONCATENATE(H34,CONCATENATE(I34,CONCATENATE(J34,CONCATENATE(K34,CONCATENATE(L34,CONCATENATE(M34,CONCATENATE(N34,CONCATENATE(O34,CONCATENATE(P34,CONCATENATE(Q34,R34))))))))))))))</f>
        <v>huit-cent-trente-deux</v>
      </c>
      <c r="D34" s="8" t="s">
        <v>6</v>
      </c>
      <c r="E34" s="8" t="s">
        <v>28</v>
      </c>
      <c r="F34" s="8" t="s">
        <v>29</v>
      </c>
      <c r="G34" s="8"/>
      <c r="H34" s="7" t="s">
        <v>28</v>
      </c>
      <c r="I34" s="9" t="s">
        <v>21</v>
      </c>
      <c r="J34" s="9"/>
      <c r="K34" s="9"/>
      <c r="L34" s="9"/>
      <c r="M34" s="9"/>
      <c r="N34" s="9"/>
      <c r="O34" s="7" t="s">
        <v>28</v>
      </c>
      <c r="P34" s="10"/>
      <c r="Q34" s="10"/>
      <c r="R34" s="10" t="s">
        <v>0</v>
      </c>
    </row>
    <row r="35" spans="1:18" x14ac:dyDescent="0.25">
      <c r="A35" s="7">
        <v>833</v>
      </c>
      <c r="B35" s="7" t="str">
        <f t="shared" si="1"/>
        <v>huit-cent-trente-trois</v>
      </c>
      <c r="D35" s="8" t="s">
        <v>6</v>
      </c>
      <c r="E35" s="8" t="s">
        <v>28</v>
      </c>
      <c r="F35" s="8" t="s">
        <v>29</v>
      </c>
      <c r="G35" s="8"/>
      <c r="H35" s="7" t="s">
        <v>28</v>
      </c>
      <c r="I35" s="9" t="s">
        <v>21</v>
      </c>
      <c r="J35" s="9"/>
      <c r="K35" s="9"/>
      <c r="L35" s="9"/>
      <c r="M35" s="9"/>
      <c r="N35" s="9"/>
      <c r="O35" s="7" t="s">
        <v>28</v>
      </c>
      <c r="P35" s="10"/>
      <c r="Q35" s="10"/>
      <c r="R35" s="10" t="s">
        <v>1</v>
      </c>
    </row>
    <row r="36" spans="1:18" x14ac:dyDescent="0.25">
      <c r="A36" s="7">
        <v>834</v>
      </c>
      <c r="B36" s="7" t="str">
        <f t="shared" si="1"/>
        <v>huit-cent-trente-quatre</v>
      </c>
      <c r="D36" s="8" t="s">
        <v>6</v>
      </c>
      <c r="E36" s="8" t="s">
        <v>28</v>
      </c>
      <c r="F36" s="8" t="s">
        <v>29</v>
      </c>
      <c r="G36" s="8"/>
      <c r="H36" s="7" t="s">
        <v>28</v>
      </c>
      <c r="I36" s="9" t="s">
        <v>21</v>
      </c>
      <c r="J36" s="9"/>
      <c r="K36" s="9"/>
      <c r="L36" s="9"/>
      <c r="M36" s="9"/>
      <c r="N36" s="9"/>
      <c r="O36" s="7" t="s">
        <v>28</v>
      </c>
      <c r="P36" s="10"/>
      <c r="Q36" s="10"/>
      <c r="R36" s="10" t="s">
        <v>2</v>
      </c>
    </row>
    <row r="37" spans="1:18" x14ac:dyDescent="0.25">
      <c r="A37" s="7">
        <v>835</v>
      </c>
      <c r="B37" s="7" t="str">
        <f t="shared" si="1"/>
        <v>huit-cent-trente-cinq</v>
      </c>
      <c r="D37" s="8" t="s">
        <v>6</v>
      </c>
      <c r="E37" s="8" t="s">
        <v>28</v>
      </c>
      <c r="F37" s="8" t="s">
        <v>29</v>
      </c>
      <c r="G37" s="8"/>
      <c r="H37" s="7" t="s">
        <v>28</v>
      </c>
      <c r="I37" s="9" t="s">
        <v>21</v>
      </c>
      <c r="J37" s="9"/>
      <c r="K37" s="9"/>
      <c r="L37" s="9"/>
      <c r="M37" s="9"/>
      <c r="N37" s="9"/>
      <c r="O37" s="7" t="s">
        <v>28</v>
      </c>
      <c r="P37" s="10"/>
      <c r="Q37" s="10"/>
      <c r="R37" s="10" t="s">
        <v>3</v>
      </c>
    </row>
    <row r="38" spans="1:18" x14ac:dyDescent="0.25">
      <c r="A38" s="7">
        <v>836</v>
      </c>
      <c r="B38" s="7" t="str">
        <f t="shared" si="1"/>
        <v>huit-cent-trente-six</v>
      </c>
      <c r="D38" s="8" t="s">
        <v>6</v>
      </c>
      <c r="E38" s="8" t="s">
        <v>28</v>
      </c>
      <c r="F38" s="8" t="s">
        <v>29</v>
      </c>
      <c r="G38" s="8"/>
      <c r="H38" s="7" t="s">
        <v>28</v>
      </c>
      <c r="I38" s="9" t="s">
        <v>21</v>
      </c>
      <c r="J38" s="9"/>
      <c r="K38" s="9"/>
      <c r="L38" s="9"/>
      <c r="M38" s="9"/>
      <c r="N38" s="9"/>
      <c r="O38" s="7" t="s">
        <v>28</v>
      </c>
      <c r="P38" s="10"/>
      <c r="Q38" s="10"/>
      <c r="R38" s="10" t="s">
        <v>4</v>
      </c>
    </row>
    <row r="39" spans="1:18" x14ac:dyDescent="0.25">
      <c r="A39" s="7">
        <v>837</v>
      </c>
      <c r="B39" s="7" t="str">
        <f t="shared" si="1"/>
        <v>huit-cent-trente-sept</v>
      </c>
      <c r="D39" s="8" t="s">
        <v>6</v>
      </c>
      <c r="E39" s="8" t="s">
        <v>28</v>
      </c>
      <c r="F39" s="8" t="s">
        <v>29</v>
      </c>
      <c r="G39" s="8"/>
      <c r="H39" s="7" t="s">
        <v>28</v>
      </c>
      <c r="I39" s="9" t="s">
        <v>21</v>
      </c>
      <c r="J39" s="9"/>
      <c r="K39" s="9"/>
      <c r="L39" s="9"/>
      <c r="M39" s="9"/>
      <c r="N39" s="9"/>
      <c r="O39" s="7" t="s">
        <v>28</v>
      </c>
      <c r="P39" s="10"/>
      <c r="Q39" s="10"/>
      <c r="R39" s="10" t="s">
        <v>5</v>
      </c>
    </row>
    <row r="40" spans="1:18" x14ac:dyDescent="0.25">
      <c r="A40" s="7">
        <v>838</v>
      </c>
      <c r="B40" s="7" t="str">
        <f t="shared" si="1"/>
        <v>huit-cent-trente-huit</v>
      </c>
      <c r="D40" s="8" t="s">
        <v>6</v>
      </c>
      <c r="E40" s="8" t="s">
        <v>28</v>
      </c>
      <c r="F40" s="8" t="s">
        <v>29</v>
      </c>
      <c r="G40" s="8"/>
      <c r="H40" s="7" t="s">
        <v>28</v>
      </c>
      <c r="I40" s="9" t="s">
        <v>21</v>
      </c>
      <c r="J40" s="9"/>
      <c r="K40" s="9"/>
      <c r="L40" s="9"/>
      <c r="M40" s="9"/>
      <c r="N40" s="9"/>
      <c r="O40" s="7" t="s">
        <v>28</v>
      </c>
      <c r="P40" s="10"/>
      <c r="Q40" s="10"/>
      <c r="R40" s="10" t="s">
        <v>6</v>
      </c>
    </row>
    <row r="41" spans="1:18" x14ac:dyDescent="0.25">
      <c r="A41" s="7">
        <v>839</v>
      </c>
      <c r="B41" s="7" t="str">
        <f t="shared" si="1"/>
        <v>huit-cent-trente-neuf</v>
      </c>
      <c r="D41" s="8" t="s">
        <v>6</v>
      </c>
      <c r="E41" s="8" t="s">
        <v>28</v>
      </c>
      <c r="F41" s="8" t="s">
        <v>29</v>
      </c>
      <c r="G41" s="8"/>
      <c r="H41" s="7" t="s">
        <v>28</v>
      </c>
      <c r="I41" s="9" t="s">
        <v>21</v>
      </c>
      <c r="J41" s="9"/>
      <c r="K41" s="9"/>
      <c r="L41" s="9"/>
      <c r="M41" s="9"/>
      <c r="N41" s="9"/>
      <c r="O41" s="7" t="s">
        <v>28</v>
      </c>
      <c r="P41" s="10"/>
      <c r="Q41" s="10"/>
      <c r="R41" s="10" t="s">
        <v>7</v>
      </c>
    </row>
    <row r="42" spans="1:18" x14ac:dyDescent="0.25">
      <c r="A42" s="7">
        <v>840</v>
      </c>
      <c r="B42" s="7" t="str">
        <f t="shared" si="1"/>
        <v>huit-cent-quarante</v>
      </c>
      <c r="D42" s="8" t="s">
        <v>6</v>
      </c>
      <c r="E42" s="8" t="s">
        <v>28</v>
      </c>
      <c r="F42" s="8" t="s">
        <v>29</v>
      </c>
      <c r="G42" s="8"/>
      <c r="H42" s="7" t="s">
        <v>28</v>
      </c>
      <c r="I42" s="9" t="s">
        <v>22</v>
      </c>
      <c r="J42" s="9"/>
      <c r="K42" s="9"/>
      <c r="L42" s="9"/>
      <c r="M42" s="9"/>
      <c r="N42" s="9"/>
      <c r="P42" s="10"/>
      <c r="Q42" s="10"/>
      <c r="R42" s="10"/>
    </row>
    <row r="43" spans="1:18" x14ac:dyDescent="0.25">
      <c r="A43" s="7">
        <v>841</v>
      </c>
      <c r="B43" s="7" t="str">
        <f t="shared" si="1"/>
        <v>huit-cent-quarante-et-un</v>
      </c>
      <c r="D43" s="8" t="s">
        <v>6</v>
      </c>
      <c r="E43" s="8" t="s">
        <v>28</v>
      </c>
      <c r="F43" s="8" t="s">
        <v>29</v>
      </c>
      <c r="G43" s="8"/>
      <c r="H43" s="7" t="s">
        <v>28</v>
      </c>
      <c r="I43" s="9" t="s">
        <v>22</v>
      </c>
      <c r="J43" s="9"/>
      <c r="K43" s="9"/>
      <c r="L43" s="9"/>
      <c r="M43" s="9"/>
      <c r="N43" s="9"/>
      <c r="O43" s="7" t="s">
        <v>28</v>
      </c>
      <c r="P43" s="10" t="s">
        <v>31</v>
      </c>
      <c r="Q43" s="10" t="s">
        <v>28</v>
      </c>
      <c r="R43" s="10" t="s">
        <v>9</v>
      </c>
    </row>
    <row r="44" spans="1:18" x14ac:dyDescent="0.25">
      <c r="A44" s="7">
        <v>842</v>
      </c>
      <c r="B44" s="7" t="str">
        <f t="shared" si="1"/>
        <v>huit-cent-quarante-deux</v>
      </c>
      <c r="D44" s="8" t="s">
        <v>6</v>
      </c>
      <c r="E44" s="8" t="s">
        <v>28</v>
      </c>
      <c r="F44" s="8" t="s">
        <v>29</v>
      </c>
      <c r="G44" s="8"/>
      <c r="H44" s="7" t="s">
        <v>28</v>
      </c>
      <c r="I44" s="9" t="s">
        <v>22</v>
      </c>
      <c r="J44" s="9"/>
      <c r="K44" s="9"/>
      <c r="L44" s="9"/>
      <c r="M44" s="9"/>
      <c r="N44" s="9"/>
      <c r="O44" s="7" t="s">
        <v>28</v>
      </c>
      <c r="P44" s="10"/>
      <c r="Q44" s="10"/>
      <c r="R44" s="10" t="s">
        <v>0</v>
      </c>
    </row>
    <row r="45" spans="1:18" x14ac:dyDescent="0.25">
      <c r="A45" s="7">
        <v>843</v>
      </c>
      <c r="B45" s="7" t="str">
        <f t="shared" si="1"/>
        <v>huit-cent-quarante-trois</v>
      </c>
      <c r="D45" s="8" t="s">
        <v>6</v>
      </c>
      <c r="E45" s="8" t="s">
        <v>28</v>
      </c>
      <c r="F45" s="8" t="s">
        <v>29</v>
      </c>
      <c r="G45" s="8"/>
      <c r="H45" s="7" t="s">
        <v>28</v>
      </c>
      <c r="I45" s="9" t="s">
        <v>22</v>
      </c>
      <c r="J45" s="9"/>
      <c r="K45" s="9"/>
      <c r="L45" s="9"/>
      <c r="M45" s="9"/>
      <c r="N45" s="9"/>
      <c r="O45" s="7" t="s">
        <v>28</v>
      </c>
      <c r="P45" s="10"/>
      <c r="Q45" s="10"/>
      <c r="R45" s="10" t="s">
        <v>1</v>
      </c>
    </row>
    <row r="46" spans="1:18" x14ac:dyDescent="0.25">
      <c r="A46" s="7">
        <v>844</v>
      </c>
      <c r="B46" s="7" t="str">
        <f t="shared" si="1"/>
        <v>huit-cent-quarante-quatre</v>
      </c>
      <c r="D46" s="8" t="s">
        <v>6</v>
      </c>
      <c r="E46" s="8" t="s">
        <v>28</v>
      </c>
      <c r="F46" s="8" t="s">
        <v>29</v>
      </c>
      <c r="G46" s="8"/>
      <c r="H46" s="7" t="s">
        <v>28</v>
      </c>
      <c r="I46" s="9" t="s">
        <v>22</v>
      </c>
      <c r="J46" s="9"/>
      <c r="K46" s="9"/>
      <c r="L46" s="9"/>
      <c r="M46" s="9"/>
      <c r="N46" s="9"/>
      <c r="O46" s="7" t="s">
        <v>28</v>
      </c>
      <c r="P46" s="10"/>
      <c r="Q46" s="10"/>
      <c r="R46" s="10" t="s">
        <v>2</v>
      </c>
    </row>
    <row r="47" spans="1:18" x14ac:dyDescent="0.25">
      <c r="A47" s="7">
        <v>845</v>
      </c>
      <c r="B47" s="7" t="str">
        <f t="shared" si="1"/>
        <v>huit-cent-quarante-cinq</v>
      </c>
      <c r="D47" s="8" t="s">
        <v>6</v>
      </c>
      <c r="E47" s="8" t="s">
        <v>28</v>
      </c>
      <c r="F47" s="8" t="s">
        <v>29</v>
      </c>
      <c r="G47" s="8"/>
      <c r="H47" s="7" t="s">
        <v>28</v>
      </c>
      <c r="I47" s="9" t="s">
        <v>22</v>
      </c>
      <c r="J47" s="9"/>
      <c r="K47" s="9"/>
      <c r="L47" s="9"/>
      <c r="M47" s="9"/>
      <c r="N47" s="9"/>
      <c r="O47" s="7" t="s">
        <v>28</v>
      </c>
      <c r="P47" s="10"/>
      <c r="Q47" s="10"/>
      <c r="R47" s="10" t="s">
        <v>3</v>
      </c>
    </row>
    <row r="48" spans="1:18" x14ac:dyDescent="0.25">
      <c r="A48" s="7">
        <v>846</v>
      </c>
      <c r="B48" s="7" t="str">
        <f t="shared" si="1"/>
        <v>huit-cent-quarante-six</v>
      </c>
      <c r="D48" s="8" t="s">
        <v>6</v>
      </c>
      <c r="E48" s="8" t="s">
        <v>28</v>
      </c>
      <c r="F48" s="8" t="s">
        <v>29</v>
      </c>
      <c r="G48" s="8"/>
      <c r="H48" s="7" t="s">
        <v>28</v>
      </c>
      <c r="I48" s="9" t="s">
        <v>22</v>
      </c>
      <c r="J48" s="9"/>
      <c r="K48" s="9"/>
      <c r="L48" s="9"/>
      <c r="M48" s="9"/>
      <c r="N48" s="9"/>
      <c r="O48" s="7" t="s">
        <v>28</v>
      </c>
      <c r="P48" s="10"/>
      <c r="Q48" s="10"/>
      <c r="R48" s="10" t="s">
        <v>4</v>
      </c>
    </row>
    <row r="49" spans="1:18" x14ac:dyDescent="0.25">
      <c r="A49" s="7">
        <v>847</v>
      </c>
      <c r="B49" s="7" t="str">
        <f t="shared" si="1"/>
        <v>huit-cent-quarante-sept</v>
      </c>
      <c r="D49" s="8" t="s">
        <v>6</v>
      </c>
      <c r="E49" s="8" t="s">
        <v>28</v>
      </c>
      <c r="F49" s="8" t="s">
        <v>29</v>
      </c>
      <c r="G49" s="8"/>
      <c r="H49" s="7" t="s">
        <v>28</v>
      </c>
      <c r="I49" s="9" t="s">
        <v>22</v>
      </c>
      <c r="J49" s="9"/>
      <c r="K49" s="9"/>
      <c r="L49" s="9"/>
      <c r="M49" s="9"/>
      <c r="N49" s="9"/>
      <c r="O49" s="7" t="s">
        <v>28</v>
      </c>
      <c r="P49" s="10"/>
      <c r="Q49" s="10"/>
      <c r="R49" s="10" t="s">
        <v>5</v>
      </c>
    </row>
    <row r="50" spans="1:18" x14ac:dyDescent="0.25">
      <c r="A50" s="7">
        <v>848</v>
      </c>
      <c r="B50" s="7" t="str">
        <f t="shared" si="1"/>
        <v>huit-cent-quarante-huit</v>
      </c>
      <c r="D50" s="8" t="s">
        <v>6</v>
      </c>
      <c r="E50" s="8" t="s">
        <v>28</v>
      </c>
      <c r="F50" s="8" t="s">
        <v>29</v>
      </c>
      <c r="G50" s="8"/>
      <c r="H50" s="7" t="s">
        <v>28</v>
      </c>
      <c r="I50" s="9" t="s">
        <v>22</v>
      </c>
      <c r="J50" s="9"/>
      <c r="K50" s="9"/>
      <c r="L50" s="9"/>
      <c r="M50" s="9"/>
      <c r="N50" s="9"/>
      <c r="O50" s="7" t="s">
        <v>28</v>
      </c>
      <c r="P50" s="10"/>
      <c r="Q50" s="10"/>
      <c r="R50" s="10" t="s">
        <v>6</v>
      </c>
    </row>
    <row r="51" spans="1:18" x14ac:dyDescent="0.25">
      <c r="A51" s="7">
        <v>849</v>
      </c>
      <c r="B51" s="7" t="str">
        <f t="shared" si="1"/>
        <v>huit-cent-quarante-neuf</v>
      </c>
      <c r="D51" s="8" t="s">
        <v>6</v>
      </c>
      <c r="E51" s="8" t="s">
        <v>28</v>
      </c>
      <c r="F51" s="8" t="s">
        <v>29</v>
      </c>
      <c r="G51" s="8"/>
      <c r="H51" s="7" t="s">
        <v>28</v>
      </c>
      <c r="I51" s="9" t="s">
        <v>22</v>
      </c>
      <c r="J51" s="9"/>
      <c r="K51" s="9"/>
      <c r="L51" s="9"/>
      <c r="M51" s="9"/>
      <c r="N51" s="9"/>
      <c r="O51" s="7" t="s">
        <v>28</v>
      </c>
      <c r="P51" s="10"/>
      <c r="Q51" s="10"/>
      <c r="R51" s="10" t="s">
        <v>7</v>
      </c>
    </row>
    <row r="52" spans="1:18" x14ac:dyDescent="0.25">
      <c r="A52" s="7">
        <v>850</v>
      </c>
      <c r="B52" s="7" t="str">
        <f t="shared" si="1"/>
        <v>huit-cent-cinquante</v>
      </c>
      <c r="D52" s="8" t="s">
        <v>6</v>
      </c>
      <c r="E52" s="8" t="s">
        <v>28</v>
      </c>
      <c r="F52" s="8" t="s">
        <v>29</v>
      </c>
      <c r="G52" s="8"/>
      <c r="H52" s="7" t="s">
        <v>28</v>
      </c>
      <c r="I52" s="9" t="s">
        <v>23</v>
      </c>
      <c r="J52" s="9"/>
      <c r="K52" s="9"/>
      <c r="L52" s="9"/>
      <c r="M52" s="9"/>
      <c r="N52" s="9"/>
      <c r="P52" s="10"/>
      <c r="Q52" s="10"/>
      <c r="R52" s="10"/>
    </row>
    <row r="53" spans="1:18" x14ac:dyDescent="0.25">
      <c r="A53" s="7">
        <v>851</v>
      </c>
      <c r="B53" s="7" t="str">
        <f t="shared" si="1"/>
        <v>huit-cent-cinquante-et-un</v>
      </c>
      <c r="D53" s="8" t="s">
        <v>6</v>
      </c>
      <c r="E53" s="8" t="s">
        <v>28</v>
      </c>
      <c r="F53" s="8" t="s">
        <v>29</v>
      </c>
      <c r="G53" s="8"/>
      <c r="H53" s="7" t="s">
        <v>28</v>
      </c>
      <c r="I53" s="9" t="s">
        <v>23</v>
      </c>
      <c r="J53" s="9"/>
      <c r="K53" s="9"/>
      <c r="L53" s="9"/>
      <c r="M53" s="9"/>
      <c r="N53" s="9"/>
      <c r="O53" s="7" t="s">
        <v>28</v>
      </c>
      <c r="P53" s="10" t="s">
        <v>31</v>
      </c>
      <c r="Q53" s="10" t="s">
        <v>28</v>
      </c>
      <c r="R53" s="10" t="s">
        <v>9</v>
      </c>
    </row>
    <row r="54" spans="1:18" x14ac:dyDescent="0.25">
      <c r="A54" s="7">
        <v>852</v>
      </c>
      <c r="B54" s="7" t="str">
        <f t="shared" si="1"/>
        <v>huit-cent-cinquante-deux</v>
      </c>
      <c r="D54" s="8" t="s">
        <v>6</v>
      </c>
      <c r="E54" s="8" t="s">
        <v>28</v>
      </c>
      <c r="F54" s="8" t="s">
        <v>29</v>
      </c>
      <c r="G54" s="8"/>
      <c r="H54" s="7" t="s">
        <v>28</v>
      </c>
      <c r="I54" s="9" t="s">
        <v>23</v>
      </c>
      <c r="J54" s="9"/>
      <c r="K54" s="9"/>
      <c r="L54" s="9"/>
      <c r="M54" s="9"/>
      <c r="N54" s="9"/>
      <c r="O54" s="7" t="s">
        <v>28</v>
      </c>
      <c r="P54" s="10"/>
      <c r="Q54" s="10"/>
      <c r="R54" s="10" t="s">
        <v>0</v>
      </c>
    </row>
    <row r="55" spans="1:18" x14ac:dyDescent="0.25">
      <c r="A55" s="7">
        <v>853</v>
      </c>
      <c r="B55" s="7" t="str">
        <f t="shared" si="1"/>
        <v>huit-cent-cinquante-trois</v>
      </c>
      <c r="D55" s="8" t="s">
        <v>6</v>
      </c>
      <c r="E55" s="8" t="s">
        <v>28</v>
      </c>
      <c r="F55" s="8" t="s">
        <v>29</v>
      </c>
      <c r="G55" s="8"/>
      <c r="H55" s="7" t="s">
        <v>28</v>
      </c>
      <c r="I55" s="9" t="s">
        <v>23</v>
      </c>
      <c r="J55" s="9"/>
      <c r="K55" s="9"/>
      <c r="L55" s="9"/>
      <c r="M55" s="9"/>
      <c r="N55" s="9"/>
      <c r="O55" s="7" t="s">
        <v>28</v>
      </c>
      <c r="P55" s="10"/>
      <c r="Q55" s="10"/>
      <c r="R55" s="10" t="s">
        <v>1</v>
      </c>
    </row>
    <row r="56" spans="1:18" x14ac:dyDescent="0.25">
      <c r="A56" s="7">
        <v>854</v>
      </c>
      <c r="B56" s="7" t="str">
        <f t="shared" si="1"/>
        <v>huit-cent-cinquante-quatre</v>
      </c>
      <c r="D56" s="8" t="s">
        <v>6</v>
      </c>
      <c r="E56" s="8" t="s">
        <v>28</v>
      </c>
      <c r="F56" s="8" t="s">
        <v>29</v>
      </c>
      <c r="G56" s="8"/>
      <c r="H56" s="7" t="s">
        <v>28</v>
      </c>
      <c r="I56" s="9" t="s">
        <v>23</v>
      </c>
      <c r="J56" s="9"/>
      <c r="K56" s="9"/>
      <c r="L56" s="9"/>
      <c r="M56" s="9"/>
      <c r="N56" s="9"/>
      <c r="O56" s="7" t="s">
        <v>28</v>
      </c>
      <c r="P56" s="10"/>
      <c r="Q56" s="10"/>
      <c r="R56" s="10" t="s">
        <v>2</v>
      </c>
    </row>
    <row r="57" spans="1:18" x14ac:dyDescent="0.25">
      <c r="A57" s="7">
        <v>855</v>
      </c>
      <c r="B57" s="7" t="str">
        <f t="shared" si="1"/>
        <v>huit-cent-cinquante-cinq</v>
      </c>
      <c r="D57" s="8" t="s">
        <v>6</v>
      </c>
      <c r="E57" s="8" t="s">
        <v>28</v>
      </c>
      <c r="F57" s="8" t="s">
        <v>29</v>
      </c>
      <c r="G57" s="8"/>
      <c r="H57" s="7" t="s">
        <v>28</v>
      </c>
      <c r="I57" s="9" t="s">
        <v>23</v>
      </c>
      <c r="J57" s="9"/>
      <c r="K57" s="9"/>
      <c r="L57" s="9"/>
      <c r="M57" s="9"/>
      <c r="N57" s="9"/>
      <c r="O57" s="7" t="s">
        <v>28</v>
      </c>
      <c r="P57" s="10"/>
      <c r="Q57" s="10"/>
      <c r="R57" s="10" t="s">
        <v>3</v>
      </c>
    </row>
    <row r="58" spans="1:18" x14ac:dyDescent="0.25">
      <c r="A58" s="7">
        <v>856</v>
      </c>
      <c r="B58" s="7" t="str">
        <f t="shared" si="1"/>
        <v>huit-cent-cinquante-six</v>
      </c>
      <c r="D58" s="8" t="s">
        <v>6</v>
      </c>
      <c r="E58" s="8" t="s">
        <v>28</v>
      </c>
      <c r="F58" s="8" t="s">
        <v>29</v>
      </c>
      <c r="G58" s="8"/>
      <c r="H58" s="7" t="s">
        <v>28</v>
      </c>
      <c r="I58" s="9" t="s">
        <v>23</v>
      </c>
      <c r="J58" s="9"/>
      <c r="K58" s="9"/>
      <c r="L58" s="9"/>
      <c r="M58" s="9"/>
      <c r="N58" s="9"/>
      <c r="O58" s="7" t="s">
        <v>28</v>
      </c>
      <c r="P58" s="10"/>
      <c r="Q58" s="10"/>
      <c r="R58" s="10" t="s">
        <v>4</v>
      </c>
    </row>
    <row r="59" spans="1:18" x14ac:dyDescent="0.25">
      <c r="A59" s="7">
        <v>857</v>
      </c>
      <c r="B59" s="7" t="str">
        <f t="shared" si="1"/>
        <v>huit-cent-cinquante-sept</v>
      </c>
      <c r="D59" s="8" t="s">
        <v>6</v>
      </c>
      <c r="E59" s="8" t="s">
        <v>28</v>
      </c>
      <c r="F59" s="8" t="s">
        <v>29</v>
      </c>
      <c r="G59" s="8"/>
      <c r="H59" s="7" t="s">
        <v>28</v>
      </c>
      <c r="I59" s="9" t="s">
        <v>23</v>
      </c>
      <c r="J59" s="9"/>
      <c r="K59" s="9"/>
      <c r="L59" s="9"/>
      <c r="M59" s="9"/>
      <c r="N59" s="9"/>
      <c r="O59" s="7" t="s">
        <v>28</v>
      </c>
      <c r="P59" s="10"/>
      <c r="Q59" s="10"/>
      <c r="R59" s="10" t="s">
        <v>5</v>
      </c>
    </row>
    <row r="60" spans="1:18" x14ac:dyDescent="0.25">
      <c r="A60" s="7">
        <v>858</v>
      </c>
      <c r="B60" s="7" t="str">
        <f t="shared" si="1"/>
        <v>huit-cent-cinquante-huit</v>
      </c>
      <c r="D60" s="8" t="s">
        <v>6</v>
      </c>
      <c r="E60" s="8" t="s">
        <v>28</v>
      </c>
      <c r="F60" s="8" t="s">
        <v>29</v>
      </c>
      <c r="G60" s="8"/>
      <c r="H60" s="7" t="s">
        <v>28</v>
      </c>
      <c r="I60" s="9" t="s">
        <v>23</v>
      </c>
      <c r="J60" s="9"/>
      <c r="K60" s="9"/>
      <c r="L60" s="9"/>
      <c r="M60" s="9"/>
      <c r="N60" s="9"/>
      <c r="O60" s="7" t="s">
        <v>28</v>
      </c>
      <c r="P60" s="10"/>
      <c r="Q60" s="10"/>
      <c r="R60" s="10" t="s">
        <v>6</v>
      </c>
    </row>
    <row r="61" spans="1:18" x14ac:dyDescent="0.25">
      <c r="A61" s="7">
        <v>859</v>
      </c>
      <c r="B61" s="7" t="str">
        <f t="shared" si="1"/>
        <v>huit-cent-cinquante-neuf</v>
      </c>
      <c r="D61" s="8" t="s">
        <v>6</v>
      </c>
      <c r="E61" s="8" t="s">
        <v>28</v>
      </c>
      <c r="F61" s="8" t="s">
        <v>29</v>
      </c>
      <c r="G61" s="8"/>
      <c r="H61" s="7" t="s">
        <v>28</v>
      </c>
      <c r="I61" s="9" t="s">
        <v>23</v>
      </c>
      <c r="J61" s="9"/>
      <c r="K61" s="9"/>
      <c r="L61" s="9"/>
      <c r="M61" s="9"/>
      <c r="N61" s="9"/>
      <c r="O61" s="7" t="s">
        <v>28</v>
      </c>
      <c r="P61" s="10"/>
      <c r="Q61" s="10"/>
      <c r="R61" s="10" t="s">
        <v>7</v>
      </c>
    </row>
    <row r="62" spans="1:18" x14ac:dyDescent="0.25">
      <c r="A62" s="7">
        <v>860</v>
      </c>
      <c r="B62" s="7" t="str">
        <f t="shared" si="1"/>
        <v>huit-cent-soixante</v>
      </c>
      <c r="D62" s="8" t="s">
        <v>6</v>
      </c>
      <c r="E62" s="8" t="s">
        <v>28</v>
      </c>
      <c r="F62" s="8" t="s">
        <v>29</v>
      </c>
      <c r="G62" s="8"/>
      <c r="H62" s="7" t="s">
        <v>28</v>
      </c>
      <c r="I62" s="9" t="s">
        <v>24</v>
      </c>
      <c r="J62" s="9"/>
      <c r="K62" s="9"/>
      <c r="L62" s="9"/>
      <c r="M62" s="9"/>
      <c r="N62" s="9"/>
      <c r="P62" s="10"/>
      <c r="Q62" s="10"/>
      <c r="R62" s="10"/>
    </row>
    <row r="63" spans="1:18" x14ac:dyDescent="0.25">
      <c r="A63" s="7">
        <v>861</v>
      </c>
      <c r="B63" s="7" t="str">
        <f t="shared" si="1"/>
        <v>huit-cent-soixante-et-un</v>
      </c>
      <c r="D63" s="8" t="s">
        <v>6</v>
      </c>
      <c r="E63" s="8" t="s">
        <v>28</v>
      </c>
      <c r="F63" s="8" t="s">
        <v>29</v>
      </c>
      <c r="G63" s="8"/>
      <c r="H63" s="7" t="s">
        <v>28</v>
      </c>
      <c r="I63" s="9" t="s">
        <v>24</v>
      </c>
      <c r="J63" s="9"/>
      <c r="K63" s="9"/>
      <c r="L63" s="9"/>
      <c r="M63" s="9"/>
      <c r="N63" s="9"/>
      <c r="O63" s="7" t="s">
        <v>28</v>
      </c>
      <c r="P63" s="10" t="s">
        <v>31</v>
      </c>
      <c r="Q63" s="10" t="s">
        <v>28</v>
      </c>
      <c r="R63" s="10" t="s">
        <v>9</v>
      </c>
    </row>
    <row r="64" spans="1:18" x14ac:dyDescent="0.25">
      <c r="A64" s="7">
        <v>862</v>
      </c>
      <c r="B64" s="7" t="str">
        <f t="shared" si="1"/>
        <v>huit-cent-soixante-deux</v>
      </c>
      <c r="D64" s="8" t="s">
        <v>6</v>
      </c>
      <c r="E64" s="8" t="s">
        <v>28</v>
      </c>
      <c r="F64" s="8" t="s">
        <v>29</v>
      </c>
      <c r="G64" s="8"/>
      <c r="H64" s="7" t="s">
        <v>28</v>
      </c>
      <c r="I64" s="9" t="s">
        <v>24</v>
      </c>
      <c r="J64" s="9"/>
      <c r="K64" s="9"/>
      <c r="L64" s="9"/>
      <c r="M64" s="9"/>
      <c r="N64" s="9"/>
      <c r="O64" s="7" t="s">
        <v>28</v>
      </c>
      <c r="P64" s="10"/>
      <c r="Q64" s="10"/>
      <c r="R64" s="10" t="s">
        <v>0</v>
      </c>
    </row>
    <row r="65" spans="1:18" x14ac:dyDescent="0.25">
      <c r="A65" s="7">
        <v>863</v>
      </c>
      <c r="B65" s="7" t="str">
        <f t="shared" si="1"/>
        <v>huit-cent-soixante-trois</v>
      </c>
      <c r="D65" s="8" t="s">
        <v>6</v>
      </c>
      <c r="E65" s="8" t="s">
        <v>28</v>
      </c>
      <c r="F65" s="8" t="s">
        <v>29</v>
      </c>
      <c r="G65" s="8"/>
      <c r="H65" s="7" t="s">
        <v>28</v>
      </c>
      <c r="I65" s="9" t="s">
        <v>24</v>
      </c>
      <c r="J65" s="9"/>
      <c r="K65" s="9"/>
      <c r="L65" s="9"/>
      <c r="M65" s="9"/>
      <c r="N65" s="9"/>
      <c r="O65" s="7" t="s">
        <v>28</v>
      </c>
      <c r="P65" s="10"/>
      <c r="Q65" s="10"/>
      <c r="R65" s="10" t="s">
        <v>1</v>
      </c>
    </row>
    <row r="66" spans="1:18" x14ac:dyDescent="0.25">
      <c r="A66" s="7">
        <v>864</v>
      </c>
      <c r="B66" s="7" t="str">
        <f t="shared" ref="B66:B101" si="2">CONCATENATE(D66,CONCATENATE(E66,CONCATENATE(F66,CONCATENATE(G66,CONCATENATE(H66,CONCATENATE(I66,CONCATENATE(J66,CONCATENATE(K66,CONCATENATE(L66,CONCATENATE(M66,CONCATENATE(N66,CONCATENATE(O66,CONCATENATE(P66,CONCATENATE(Q66,R66))))))))))))))</f>
        <v>huit-cent-soixante-quatre</v>
      </c>
      <c r="D66" s="8" t="s">
        <v>6</v>
      </c>
      <c r="E66" s="8" t="s">
        <v>28</v>
      </c>
      <c r="F66" s="8" t="s">
        <v>29</v>
      </c>
      <c r="G66" s="8"/>
      <c r="H66" s="7" t="s">
        <v>28</v>
      </c>
      <c r="I66" s="9" t="s">
        <v>24</v>
      </c>
      <c r="J66" s="9"/>
      <c r="K66" s="9"/>
      <c r="L66" s="9"/>
      <c r="M66" s="9"/>
      <c r="N66" s="9"/>
      <c r="O66" s="7" t="s">
        <v>28</v>
      </c>
      <c r="P66" s="10"/>
      <c r="Q66" s="10"/>
      <c r="R66" s="10" t="s">
        <v>2</v>
      </c>
    </row>
    <row r="67" spans="1:18" x14ac:dyDescent="0.25">
      <c r="A67" s="7">
        <v>865</v>
      </c>
      <c r="B67" s="7" t="str">
        <f t="shared" si="2"/>
        <v>huit-cent-soixante-cinq</v>
      </c>
      <c r="D67" s="8" t="s">
        <v>6</v>
      </c>
      <c r="E67" s="8" t="s">
        <v>28</v>
      </c>
      <c r="F67" s="8" t="s">
        <v>29</v>
      </c>
      <c r="G67" s="8"/>
      <c r="H67" s="7" t="s">
        <v>28</v>
      </c>
      <c r="I67" s="9" t="s">
        <v>24</v>
      </c>
      <c r="J67" s="9"/>
      <c r="K67" s="9"/>
      <c r="L67" s="9"/>
      <c r="M67" s="9"/>
      <c r="N67" s="9"/>
      <c r="O67" s="7" t="s">
        <v>28</v>
      </c>
      <c r="P67" s="10"/>
      <c r="Q67" s="10"/>
      <c r="R67" s="10" t="s">
        <v>3</v>
      </c>
    </row>
    <row r="68" spans="1:18" x14ac:dyDescent="0.25">
      <c r="A68" s="7">
        <v>866</v>
      </c>
      <c r="B68" s="7" t="str">
        <f t="shared" si="2"/>
        <v>huit-cent-soixante-six</v>
      </c>
      <c r="D68" s="8" t="s">
        <v>6</v>
      </c>
      <c r="E68" s="8" t="s">
        <v>28</v>
      </c>
      <c r="F68" s="8" t="s">
        <v>29</v>
      </c>
      <c r="G68" s="8"/>
      <c r="H68" s="7" t="s">
        <v>28</v>
      </c>
      <c r="I68" s="9" t="s">
        <v>24</v>
      </c>
      <c r="J68" s="9"/>
      <c r="K68" s="9"/>
      <c r="L68" s="9"/>
      <c r="M68" s="9"/>
      <c r="N68" s="9"/>
      <c r="O68" s="7" t="s">
        <v>28</v>
      </c>
      <c r="P68" s="10"/>
      <c r="Q68" s="10"/>
      <c r="R68" s="10" t="s">
        <v>4</v>
      </c>
    </row>
    <row r="69" spans="1:18" x14ac:dyDescent="0.25">
      <c r="A69" s="7">
        <v>867</v>
      </c>
      <c r="B69" s="7" t="str">
        <f t="shared" si="2"/>
        <v>huit-cent-soixante-sept</v>
      </c>
      <c r="D69" s="8" t="s">
        <v>6</v>
      </c>
      <c r="E69" s="8" t="s">
        <v>28</v>
      </c>
      <c r="F69" s="8" t="s">
        <v>29</v>
      </c>
      <c r="G69" s="8"/>
      <c r="H69" s="7" t="s">
        <v>28</v>
      </c>
      <c r="I69" s="9" t="s">
        <v>24</v>
      </c>
      <c r="J69" s="9"/>
      <c r="K69" s="9"/>
      <c r="L69" s="9"/>
      <c r="M69" s="9"/>
      <c r="N69" s="9"/>
      <c r="O69" s="7" t="s">
        <v>28</v>
      </c>
      <c r="P69" s="10"/>
      <c r="Q69" s="10"/>
      <c r="R69" s="10" t="s">
        <v>5</v>
      </c>
    </row>
    <row r="70" spans="1:18" x14ac:dyDescent="0.25">
      <c r="A70" s="7">
        <v>868</v>
      </c>
      <c r="B70" s="7" t="str">
        <f t="shared" si="2"/>
        <v>huit-cent-soixante-huit</v>
      </c>
      <c r="D70" s="8" t="s">
        <v>6</v>
      </c>
      <c r="E70" s="8" t="s">
        <v>28</v>
      </c>
      <c r="F70" s="8" t="s">
        <v>29</v>
      </c>
      <c r="G70" s="8"/>
      <c r="H70" s="7" t="s">
        <v>28</v>
      </c>
      <c r="I70" s="9" t="s">
        <v>24</v>
      </c>
      <c r="J70" s="9"/>
      <c r="K70" s="9"/>
      <c r="L70" s="9"/>
      <c r="M70" s="9"/>
      <c r="N70" s="9"/>
      <c r="O70" s="7" t="s">
        <v>28</v>
      </c>
      <c r="P70" s="10"/>
      <c r="Q70" s="10"/>
      <c r="R70" s="10" t="s">
        <v>6</v>
      </c>
    </row>
    <row r="71" spans="1:18" x14ac:dyDescent="0.25">
      <c r="A71" s="7">
        <v>869</v>
      </c>
      <c r="B71" s="7" t="str">
        <f t="shared" si="2"/>
        <v>huit-cent-soixante-neuf</v>
      </c>
      <c r="D71" s="8" t="s">
        <v>6</v>
      </c>
      <c r="E71" s="8" t="s">
        <v>28</v>
      </c>
      <c r="F71" s="8" t="s">
        <v>29</v>
      </c>
      <c r="G71" s="8"/>
      <c r="H71" s="7" t="s">
        <v>28</v>
      </c>
      <c r="I71" s="9" t="s">
        <v>24</v>
      </c>
      <c r="J71" s="9"/>
      <c r="K71" s="9"/>
      <c r="L71" s="9"/>
      <c r="M71" s="9"/>
      <c r="N71" s="9"/>
      <c r="O71" s="7" t="s">
        <v>28</v>
      </c>
      <c r="P71" s="10"/>
      <c r="Q71" s="10"/>
      <c r="R71" s="10" t="s">
        <v>7</v>
      </c>
    </row>
    <row r="72" spans="1:18" x14ac:dyDescent="0.25">
      <c r="A72" s="7">
        <v>870</v>
      </c>
      <c r="B72" s="7" t="str">
        <f t="shared" si="2"/>
        <v>huit-cent-soixante-dix</v>
      </c>
      <c r="D72" s="8" t="s">
        <v>6</v>
      </c>
      <c r="E72" s="8" t="s">
        <v>28</v>
      </c>
      <c r="F72" s="8" t="s">
        <v>29</v>
      </c>
      <c r="G72" s="8"/>
      <c r="H72" s="7" t="s">
        <v>28</v>
      </c>
      <c r="I72" s="9" t="s">
        <v>24</v>
      </c>
      <c r="J72" s="9"/>
      <c r="K72" s="9"/>
      <c r="L72" s="9"/>
      <c r="M72" s="9" t="s">
        <v>28</v>
      </c>
      <c r="N72" s="9" t="s">
        <v>10</v>
      </c>
      <c r="P72" s="10"/>
      <c r="Q72" s="10"/>
      <c r="R72" s="10"/>
    </row>
    <row r="73" spans="1:18" x14ac:dyDescent="0.25">
      <c r="A73" s="7">
        <v>871</v>
      </c>
      <c r="B73" s="7" t="str">
        <f t="shared" si="2"/>
        <v>huit-cent-soixante-et-onze</v>
      </c>
      <c r="D73" s="8" t="s">
        <v>6</v>
      </c>
      <c r="E73" s="8" t="s">
        <v>28</v>
      </c>
      <c r="F73" s="8" t="s">
        <v>29</v>
      </c>
      <c r="G73" s="8"/>
      <c r="H73" s="7" t="s">
        <v>28</v>
      </c>
      <c r="I73" s="9" t="s">
        <v>24</v>
      </c>
      <c r="J73" s="9"/>
      <c r="K73" s="9"/>
      <c r="L73" s="9"/>
      <c r="M73" s="9"/>
      <c r="N73" s="9"/>
      <c r="O73" s="7" t="s">
        <v>28</v>
      </c>
      <c r="P73" s="10" t="s">
        <v>31</v>
      </c>
      <c r="Q73" s="10" t="s">
        <v>28</v>
      </c>
      <c r="R73" s="10" t="s">
        <v>11</v>
      </c>
    </row>
    <row r="74" spans="1:18" x14ac:dyDescent="0.25">
      <c r="A74" s="7">
        <v>872</v>
      </c>
      <c r="B74" s="7" t="str">
        <f t="shared" si="2"/>
        <v>huit-cent-soixante-douze</v>
      </c>
      <c r="D74" s="8" t="s">
        <v>6</v>
      </c>
      <c r="E74" s="8" t="s">
        <v>28</v>
      </c>
      <c r="F74" s="8" t="s">
        <v>29</v>
      </c>
      <c r="G74" s="8"/>
      <c r="H74" s="7" t="s">
        <v>28</v>
      </c>
      <c r="I74" s="9" t="s">
        <v>24</v>
      </c>
      <c r="J74" s="9"/>
      <c r="K74" s="9"/>
      <c r="L74" s="9"/>
      <c r="M74" s="9"/>
      <c r="N74" s="9"/>
      <c r="O74" s="7" t="s">
        <v>28</v>
      </c>
      <c r="P74" s="10"/>
      <c r="Q74" s="10"/>
      <c r="R74" s="10" t="s">
        <v>12</v>
      </c>
    </row>
    <row r="75" spans="1:18" x14ac:dyDescent="0.25">
      <c r="A75" s="7">
        <v>873</v>
      </c>
      <c r="B75" s="7" t="str">
        <f t="shared" si="2"/>
        <v>huit-cent-soixante-treize</v>
      </c>
      <c r="D75" s="8" t="s">
        <v>6</v>
      </c>
      <c r="E75" s="8" t="s">
        <v>28</v>
      </c>
      <c r="F75" s="8" t="s">
        <v>29</v>
      </c>
      <c r="G75" s="8"/>
      <c r="H75" s="7" t="s">
        <v>28</v>
      </c>
      <c r="I75" s="9" t="s">
        <v>24</v>
      </c>
      <c r="J75" s="9"/>
      <c r="K75" s="9"/>
      <c r="L75" s="9"/>
      <c r="M75" s="9"/>
      <c r="N75" s="9"/>
      <c r="O75" s="7" t="s">
        <v>28</v>
      </c>
      <c r="P75" s="10"/>
      <c r="Q75" s="10"/>
      <c r="R75" s="10" t="s">
        <v>13</v>
      </c>
    </row>
    <row r="76" spans="1:18" x14ac:dyDescent="0.25">
      <c r="A76" s="7">
        <v>874</v>
      </c>
      <c r="B76" s="7" t="str">
        <f t="shared" si="2"/>
        <v>huit-cent-soixante-quatorze</v>
      </c>
      <c r="D76" s="8" t="s">
        <v>6</v>
      </c>
      <c r="E76" s="8" t="s">
        <v>28</v>
      </c>
      <c r="F76" s="8" t="s">
        <v>29</v>
      </c>
      <c r="G76" s="8"/>
      <c r="H76" s="7" t="s">
        <v>28</v>
      </c>
      <c r="I76" s="9" t="s">
        <v>24</v>
      </c>
      <c r="J76" s="9"/>
      <c r="K76" s="9"/>
      <c r="L76" s="9"/>
      <c r="M76" s="9"/>
      <c r="N76" s="9"/>
      <c r="O76" s="7" t="s">
        <v>28</v>
      </c>
      <c r="P76" s="10"/>
      <c r="Q76" s="10"/>
      <c r="R76" s="10" t="s">
        <v>14</v>
      </c>
    </row>
    <row r="77" spans="1:18" x14ac:dyDescent="0.25">
      <c r="A77" s="7">
        <v>875</v>
      </c>
      <c r="B77" s="7" t="str">
        <f t="shared" si="2"/>
        <v>huit-cent-soixante-quinze</v>
      </c>
      <c r="D77" s="8" t="s">
        <v>6</v>
      </c>
      <c r="E77" s="8" t="s">
        <v>28</v>
      </c>
      <c r="F77" s="8" t="s">
        <v>29</v>
      </c>
      <c r="G77" s="8"/>
      <c r="H77" s="7" t="s">
        <v>28</v>
      </c>
      <c r="I77" s="9" t="s">
        <v>24</v>
      </c>
      <c r="J77" s="9"/>
      <c r="K77" s="9"/>
      <c r="L77" s="9"/>
      <c r="M77" s="9"/>
      <c r="N77" s="9"/>
      <c r="O77" s="7" t="s">
        <v>28</v>
      </c>
      <c r="P77" s="10"/>
      <c r="Q77" s="10"/>
      <c r="R77" s="10" t="s">
        <v>15</v>
      </c>
    </row>
    <row r="78" spans="1:18" x14ac:dyDescent="0.25">
      <c r="A78" s="7">
        <v>876</v>
      </c>
      <c r="B78" s="7" t="str">
        <f t="shared" si="2"/>
        <v>huit-cent-soixante-seize</v>
      </c>
      <c r="D78" s="8" t="s">
        <v>6</v>
      </c>
      <c r="E78" s="8" t="s">
        <v>28</v>
      </c>
      <c r="F78" s="8" t="s">
        <v>29</v>
      </c>
      <c r="G78" s="8"/>
      <c r="H78" s="7" t="s">
        <v>28</v>
      </c>
      <c r="I78" s="9" t="s">
        <v>24</v>
      </c>
      <c r="J78" s="9"/>
      <c r="K78" s="9"/>
      <c r="L78" s="9"/>
      <c r="M78" s="9"/>
      <c r="N78" s="9"/>
      <c r="O78" s="7" t="s">
        <v>28</v>
      </c>
      <c r="P78" s="10"/>
      <c r="Q78" s="10"/>
      <c r="R78" s="10" t="s">
        <v>16</v>
      </c>
    </row>
    <row r="79" spans="1:18" x14ac:dyDescent="0.25">
      <c r="A79" s="7">
        <v>877</v>
      </c>
      <c r="B79" s="7" t="str">
        <f t="shared" si="2"/>
        <v>huit-cent-soixante-dix-sept</v>
      </c>
      <c r="D79" s="8" t="s">
        <v>6</v>
      </c>
      <c r="E79" s="8" t="s">
        <v>28</v>
      </c>
      <c r="F79" s="8" t="s">
        <v>29</v>
      </c>
      <c r="G79" s="8"/>
      <c r="H79" s="7" t="s">
        <v>28</v>
      </c>
      <c r="I79" s="9" t="s">
        <v>24</v>
      </c>
      <c r="J79" s="9"/>
      <c r="K79" s="9"/>
      <c r="L79" s="9"/>
      <c r="M79" s="9" t="s">
        <v>28</v>
      </c>
      <c r="N79" s="9" t="s">
        <v>10</v>
      </c>
      <c r="O79" s="7" t="s">
        <v>28</v>
      </c>
      <c r="P79" s="10"/>
      <c r="Q79" s="10"/>
      <c r="R79" s="10" t="s">
        <v>5</v>
      </c>
    </row>
    <row r="80" spans="1:18" x14ac:dyDescent="0.25">
      <c r="A80" s="7">
        <v>878</v>
      </c>
      <c r="B80" s="7" t="str">
        <f t="shared" si="2"/>
        <v>huit-cent-soixante-dix-huit</v>
      </c>
      <c r="D80" s="8" t="s">
        <v>6</v>
      </c>
      <c r="E80" s="8" t="s">
        <v>28</v>
      </c>
      <c r="F80" s="8" t="s">
        <v>29</v>
      </c>
      <c r="G80" s="8"/>
      <c r="H80" s="7" t="s">
        <v>28</v>
      </c>
      <c r="I80" s="9" t="s">
        <v>24</v>
      </c>
      <c r="J80" s="9"/>
      <c r="K80" s="9"/>
      <c r="L80" s="9"/>
      <c r="M80" s="9" t="s">
        <v>28</v>
      </c>
      <c r="N80" s="9" t="s">
        <v>10</v>
      </c>
      <c r="O80" s="7" t="s">
        <v>28</v>
      </c>
      <c r="P80" s="10"/>
      <c r="Q80" s="10"/>
      <c r="R80" s="10" t="s">
        <v>6</v>
      </c>
    </row>
    <row r="81" spans="1:18" x14ac:dyDescent="0.25">
      <c r="A81" s="7">
        <v>879</v>
      </c>
      <c r="B81" s="7" t="str">
        <f t="shared" si="2"/>
        <v>huit-cent-soixante-dix-neuf</v>
      </c>
      <c r="D81" s="8" t="s">
        <v>6</v>
      </c>
      <c r="E81" s="8" t="s">
        <v>28</v>
      </c>
      <c r="F81" s="8" t="s">
        <v>29</v>
      </c>
      <c r="G81" s="8"/>
      <c r="H81" s="7" t="s">
        <v>28</v>
      </c>
      <c r="I81" s="9" t="s">
        <v>24</v>
      </c>
      <c r="J81" s="9"/>
      <c r="K81" s="9"/>
      <c r="L81" s="9"/>
      <c r="M81" s="9" t="s">
        <v>28</v>
      </c>
      <c r="N81" s="9" t="s">
        <v>10</v>
      </c>
      <c r="O81" s="7" t="s">
        <v>28</v>
      </c>
      <c r="P81" s="10"/>
      <c r="Q81" s="10"/>
      <c r="R81" s="10" t="s">
        <v>7</v>
      </c>
    </row>
    <row r="82" spans="1:18" x14ac:dyDescent="0.25">
      <c r="A82" s="7">
        <v>880</v>
      </c>
      <c r="B82" s="7" t="str">
        <f t="shared" si="2"/>
        <v>huit-cent-quatre-vingts</v>
      </c>
      <c r="D82" s="8" t="s">
        <v>6</v>
      </c>
      <c r="E82" s="8" t="s">
        <v>28</v>
      </c>
      <c r="F82" s="8" t="s">
        <v>29</v>
      </c>
      <c r="G82" s="8"/>
      <c r="H82" s="7" t="s">
        <v>28</v>
      </c>
      <c r="I82" s="9" t="s">
        <v>2</v>
      </c>
      <c r="J82" s="9" t="s">
        <v>28</v>
      </c>
      <c r="K82" s="9" t="s">
        <v>20</v>
      </c>
      <c r="L82" s="9" t="s">
        <v>30</v>
      </c>
      <c r="M82" s="9"/>
      <c r="N82" s="9"/>
      <c r="P82" s="10"/>
      <c r="Q82" s="10"/>
      <c r="R82" s="10"/>
    </row>
    <row r="83" spans="1:18" x14ac:dyDescent="0.25">
      <c r="A83" s="7">
        <v>881</v>
      </c>
      <c r="B83" s="7" t="str">
        <f t="shared" si="2"/>
        <v>huit-cent-quatre-vingt-un</v>
      </c>
      <c r="D83" s="8" t="s">
        <v>6</v>
      </c>
      <c r="E83" s="8" t="s">
        <v>28</v>
      </c>
      <c r="F83" s="8" t="s">
        <v>29</v>
      </c>
      <c r="G83" s="8"/>
      <c r="H83" s="7" t="s">
        <v>28</v>
      </c>
      <c r="I83" s="9" t="s">
        <v>2</v>
      </c>
      <c r="J83" s="9" t="s">
        <v>28</v>
      </c>
      <c r="K83" s="9" t="s">
        <v>20</v>
      </c>
      <c r="L83" s="9"/>
      <c r="M83" s="9"/>
      <c r="N83" s="9"/>
      <c r="O83" s="7" t="s">
        <v>28</v>
      </c>
      <c r="P83" s="10"/>
      <c r="Q83" s="10"/>
      <c r="R83" s="10" t="s">
        <v>9</v>
      </c>
    </row>
    <row r="84" spans="1:18" x14ac:dyDescent="0.25">
      <c r="A84" s="7">
        <v>882</v>
      </c>
      <c r="B84" s="7" t="str">
        <f t="shared" si="2"/>
        <v>huit-cent-quatre-vingt-deux</v>
      </c>
      <c r="D84" s="8" t="s">
        <v>6</v>
      </c>
      <c r="E84" s="8" t="s">
        <v>28</v>
      </c>
      <c r="F84" s="8" t="s">
        <v>29</v>
      </c>
      <c r="G84" s="8"/>
      <c r="H84" s="7" t="s">
        <v>28</v>
      </c>
      <c r="I84" s="9" t="s">
        <v>2</v>
      </c>
      <c r="J84" s="9" t="s">
        <v>28</v>
      </c>
      <c r="K84" s="9" t="s">
        <v>20</v>
      </c>
      <c r="L84" s="9"/>
      <c r="M84" s="9"/>
      <c r="N84" s="9"/>
      <c r="O84" s="7" t="s">
        <v>28</v>
      </c>
      <c r="P84" s="10"/>
      <c r="Q84" s="10"/>
      <c r="R84" s="10" t="s">
        <v>0</v>
      </c>
    </row>
    <row r="85" spans="1:18" x14ac:dyDescent="0.25">
      <c r="A85" s="7">
        <v>883</v>
      </c>
      <c r="B85" s="7" t="str">
        <f t="shared" si="2"/>
        <v>huit-cent-quatre-vingt-trois</v>
      </c>
      <c r="D85" s="8" t="s">
        <v>6</v>
      </c>
      <c r="E85" s="8" t="s">
        <v>28</v>
      </c>
      <c r="F85" s="8" t="s">
        <v>29</v>
      </c>
      <c r="G85" s="8"/>
      <c r="H85" s="7" t="s">
        <v>28</v>
      </c>
      <c r="I85" s="9" t="s">
        <v>2</v>
      </c>
      <c r="J85" s="9" t="s">
        <v>28</v>
      </c>
      <c r="K85" s="9" t="s">
        <v>20</v>
      </c>
      <c r="L85" s="9"/>
      <c r="M85" s="9"/>
      <c r="N85" s="9"/>
      <c r="O85" s="7" t="s">
        <v>28</v>
      </c>
      <c r="P85" s="10"/>
      <c r="Q85" s="10"/>
      <c r="R85" s="10" t="s">
        <v>1</v>
      </c>
    </row>
    <row r="86" spans="1:18" x14ac:dyDescent="0.25">
      <c r="A86" s="7">
        <v>884</v>
      </c>
      <c r="B86" s="7" t="str">
        <f t="shared" si="2"/>
        <v>huit-cent-quatre-vingt-quatre</v>
      </c>
      <c r="D86" s="8" t="s">
        <v>6</v>
      </c>
      <c r="E86" s="8" t="s">
        <v>28</v>
      </c>
      <c r="F86" s="8" t="s">
        <v>29</v>
      </c>
      <c r="G86" s="8"/>
      <c r="H86" s="7" t="s">
        <v>28</v>
      </c>
      <c r="I86" s="9" t="s">
        <v>2</v>
      </c>
      <c r="J86" s="9" t="s">
        <v>28</v>
      </c>
      <c r="K86" s="9" t="s">
        <v>20</v>
      </c>
      <c r="L86" s="9"/>
      <c r="M86" s="9"/>
      <c r="N86" s="9"/>
      <c r="O86" s="7" t="s">
        <v>28</v>
      </c>
      <c r="P86" s="10"/>
      <c r="Q86" s="10"/>
      <c r="R86" s="10" t="s">
        <v>2</v>
      </c>
    </row>
    <row r="87" spans="1:18" x14ac:dyDescent="0.25">
      <c r="A87" s="7">
        <v>885</v>
      </c>
      <c r="B87" s="7" t="str">
        <f t="shared" si="2"/>
        <v>huit-cent-quatre-vingt-cinq</v>
      </c>
      <c r="D87" s="8" t="s">
        <v>6</v>
      </c>
      <c r="E87" s="8" t="s">
        <v>28</v>
      </c>
      <c r="F87" s="8" t="s">
        <v>29</v>
      </c>
      <c r="G87" s="8"/>
      <c r="H87" s="7" t="s">
        <v>28</v>
      </c>
      <c r="I87" s="9" t="s">
        <v>2</v>
      </c>
      <c r="J87" s="9" t="s">
        <v>28</v>
      </c>
      <c r="K87" s="9" t="s">
        <v>20</v>
      </c>
      <c r="L87" s="9"/>
      <c r="M87" s="9"/>
      <c r="N87" s="9"/>
      <c r="O87" s="7" t="s">
        <v>28</v>
      </c>
      <c r="P87" s="10"/>
      <c r="Q87" s="10"/>
      <c r="R87" s="10" t="s">
        <v>3</v>
      </c>
    </row>
    <row r="88" spans="1:18" x14ac:dyDescent="0.25">
      <c r="A88" s="7">
        <v>886</v>
      </c>
      <c r="B88" s="7" t="str">
        <f t="shared" si="2"/>
        <v>huit-cent-quatre-vingt-six</v>
      </c>
      <c r="D88" s="8" t="s">
        <v>6</v>
      </c>
      <c r="E88" s="8" t="s">
        <v>28</v>
      </c>
      <c r="F88" s="8" t="s">
        <v>29</v>
      </c>
      <c r="G88" s="8"/>
      <c r="H88" s="7" t="s">
        <v>28</v>
      </c>
      <c r="I88" s="9" t="s">
        <v>2</v>
      </c>
      <c r="J88" s="9" t="s">
        <v>28</v>
      </c>
      <c r="K88" s="9" t="s">
        <v>20</v>
      </c>
      <c r="L88" s="9"/>
      <c r="M88" s="9"/>
      <c r="N88" s="9"/>
      <c r="O88" s="7" t="s">
        <v>28</v>
      </c>
      <c r="P88" s="10"/>
      <c r="Q88" s="10"/>
      <c r="R88" s="10" t="s">
        <v>4</v>
      </c>
    </row>
    <row r="89" spans="1:18" x14ac:dyDescent="0.25">
      <c r="A89" s="7">
        <v>887</v>
      </c>
      <c r="B89" s="7" t="str">
        <f t="shared" si="2"/>
        <v>huit-cent-quatre-vingt-sept</v>
      </c>
      <c r="D89" s="8" t="s">
        <v>6</v>
      </c>
      <c r="E89" s="8" t="s">
        <v>28</v>
      </c>
      <c r="F89" s="8" t="s">
        <v>29</v>
      </c>
      <c r="G89" s="8"/>
      <c r="H89" s="7" t="s">
        <v>28</v>
      </c>
      <c r="I89" s="9" t="s">
        <v>2</v>
      </c>
      <c r="J89" s="9" t="s">
        <v>28</v>
      </c>
      <c r="K89" s="9" t="s">
        <v>20</v>
      </c>
      <c r="L89" s="9"/>
      <c r="M89" s="9"/>
      <c r="N89" s="9"/>
      <c r="O89" s="7" t="s">
        <v>28</v>
      </c>
      <c r="P89" s="10"/>
      <c r="Q89" s="10"/>
      <c r="R89" s="10" t="s">
        <v>5</v>
      </c>
    </row>
    <row r="90" spans="1:18" x14ac:dyDescent="0.25">
      <c r="A90" s="7">
        <v>888</v>
      </c>
      <c r="B90" s="7" t="str">
        <f t="shared" si="2"/>
        <v>huit-cent-quatre-vingt-huit</v>
      </c>
      <c r="D90" s="8" t="s">
        <v>6</v>
      </c>
      <c r="E90" s="8" t="s">
        <v>28</v>
      </c>
      <c r="F90" s="8" t="s">
        <v>29</v>
      </c>
      <c r="G90" s="8"/>
      <c r="H90" s="7" t="s">
        <v>28</v>
      </c>
      <c r="I90" s="9" t="s">
        <v>2</v>
      </c>
      <c r="J90" s="9" t="s">
        <v>28</v>
      </c>
      <c r="K90" s="9" t="s">
        <v>20</v>
      </c>
      <c r="L90" s="9"/>
      <c r="M90" s="9"/>
      <c r="N90" s="9"/>
      <c r="O90" s="7" t="s">
        <v>28</v>
      </c>
      <c r="P90" s="10"/>
      <c r="Q90" s="10"/>
      <c r="R90" s="10" t="s">
        <v>6</v>
      </c>
    </row>
    <row r="91" spans="1:18" x14ac:dyDescent="0.25">
      <c r="A91" s="7">
        <v>889</v>
      </c>
      <c r="B91" s="7" t="str">
        <f t="shared" si="2"/>
        <v>huit-cent-quatre-vingt-neuf</v>
      </c>
      <c r="D91" s="8" t="s">
        <v>6</v>
      </c>
      <c r="E91" s="8" t="s">
        <v>28</v>
      </c>
      <c r="F91" s="8" t="s">
        <v>29</v>
      </c>
      <c r="G91" s="8"/>
      <c r="H91" s="7" t="s">
        <v>28</v>
      </c>
      <c r="I91" s="9" t="s">
        <v>2</v>
      </c>
      <c r="J91" s="9" t="s">
        <v>28</v>
      </c>
      <c r="K91" s="9" t="s">
        <v>20</v>
      </c>
      <c r="L91" s="9"/>
      <c r="M91" s="9"/>
      <c r="N91" s="9"/>
      <c r="O91" s="7" t="s">
        <v>28</v>
      </c>
      <c r="P91" s="10"/>
      <c r="Q91" s="10"/>
      <c r="R91" s="10" t="s">
        <v>7</v>
      </c>
    </row>
    <row r="92" spans="1:18" x14ac:dyDescent="0.25">
      <c r="A92" s="7">
        <v>890</v>
      </c>
      <c r="B92" s="7" t="str">
        <f t="shared" si="2"/>
        <v>huit-cent-quatre-vingt-dix</v>
      </c>
      <c r="D92" s="8" t="s">
        <v>6</v>
      </c>
      <c r="E92" s="8" t="s">
        <v>28</v>
      </c>
      <c r="F92" s="8" t="s">
        <v>29</v>
      </c>
      <c r="G92" s="8"/>
      <c r="H92" s="7" t="s">
        <v>28</v>
      </c>
      <c r="I92" s="9" t="s">
        <v>2</v>
      </c>
      <c r="J92" s="9" t="s">
        <v>28</v>
      </c>
      <c r="K92" s="9" t="s">
        <v>20</v>
      </c>
      <c r="L92" s="9"/>
      <c r="M92" s="9" t="s">
        <v>28</v>
      </c>
      <c r="N92" s="9" t="s">
        <v>10</v>
      </c>
      <c r="P92" s="10"/>
      <c r="Q92" s="10"/>
      <c r="R92" s="10"/>
    </row>
    <row r="93" spans="1:18" x14ac:dyDescent="0.25">
      <c r="A93" s="7">
        <v>891</v>
      </c>
      <c r="B93" s="7" t="str">
        <f t="shared" si="2"/>
        <v>huit-cent-quatre-vingt-onze</v>
      </c>
      <c r="D93" s="8" t="s">
        <v>6</v>
      </c>
      <c r="E93" s="8" t="s">
        <v>28</v>
      </c>
      <c r="F93" s="8" t="s">
        <v>29</v>
      </c>
      <c r="G93" s="8"/>
      <c r="H93" s="7" t="s">
        <v>28</v>
      </c>
      <c r="I93" s="9" t="s">
        <v>2</v>
      </c>
      <c r="J93" s="9" t="s">
        <v>28</v>
      </c>
      <c r="K93" s="9" t="s">
        <v>20</v>
      </c>
      <c r="L93" s="9"/>
      <c r="M93" s="9"/>
      <c r="N93" s="9"/>
      <c r="O93" s="7" t="s">
        <v>28</v>
      </c>
      <c r="P93" s="10"/>
      <c r="Q93" s="10"/>
      <c r="R93" s="10" t="s">
        <v>11</v>
      </c>
    </row>
    <row r="94" spans="1:18" x14ac:dyDescent="0.25">
      <c r="A94" s="7">
        <v>892</v>
      </c>
      <c r="B94" s="7" t="str">
        <f t="shared" si="2"/>
        <v>huit-cent-quatre-vingt-douze</v>
      </c>
      <c r="D94" s="8" t="s">
        <v>6</v>
      </c>
      <c r="E94" s="8" t="s">
        <v>28</v>
      </c>
      <c r="F94" s="8" t="s">
        <v>29</v>
      </c>
      <c r="G94" s="8"/>
      <c r="H94" s="7" t="s">
        <v>28</v>
      </c>
      <c r="I94" s="9" t="s">
        <v>2</v>
      </c>
      <c r="J94" s="9" t="s">
        <v>28</v>
      </c>
      <c r="K94" s="9" t="s">
        <v>20</v>
      </c>
      <c r="L94" s="9"/>
      <c r="M94" s="9"/>
      <c r="N94" s="9"/>
      <c r="O94" s="7" t="s">
        <v>28</v>
      </c>
      <c r="P94" s="10"/>
      <c r="Q94" s="10"/>
      <c r="R94" s="10" t="s">
        <v>12</v>
      </c>
    </row>
    <row r="95" spans="1:18" x14ac:dyDescent="0.25">
      <c r="A95" s="7">
        <v>893</v>
      </c>
      <c r="B95" s="7" t="str">
        <f t="shared" si="2"/>
        <v>huit-cent-quatre-vingt-treize</v>
      </c>
      <c r="D95" s="8" t="s">
        <v>6</v>
      </c>
      <c r="E95" s="8" t="s">
        <v>28</v>
      </c>
      <c r="F95" s="8" t="s">
        <v>29</v>
      </c>
      <c r="G95" s="8"/>
      <c r="H95" s="7" t="s">
        <v>28</v>
      </c>
      <c r="I95" s="9" t="s">
        <v>2</v>
      </c>
      <c r="J95" s="9" t="s">
        <v>28</v>
      </c>
      <c r="K95" s="9" t="s">
        <v>20</v>
      </c>
      <c r="L95" s="9"/>
      <c r="M95" s="9"/>
      <c r="N95" s="9"/>
      <c r="O95" s="7" t="s">
        <v>28</v>
      </c>
      <c r="P95" s="10"/>
      <c r="Q95" s="10"/>
      <c r="R95" s="10" t="s">
        <v>13</v>
      </c>
    </row>
    <row r="96" spans="1:18" x14ac:dyDescent="0.25">
      <c r="A96" s="7">
        <v>894</v>
      </c>
      <c r="B96" s="7" t="str">
        <f t="shared" si="2"/>
        <v>huit-cent-quatre-vingt-quatorze</v>
      </c>
      <c r="D96" s="8" t="s">
        <v>6</v>
      </c>
      <c r="E96" s="8" t="s">
        <v>28</v>
      </c>
      <c r="F96" s="8" t="s">
        <v>29</v>
      </c>
      <c r="G96" s="8"/>
      <c r="H96" s="7" t="s">
        <v>28</v>
      </c>
      <c r="I96" s="9" t="s">
        <v>2</v>
      </c>
      <c r="J96" s="9" t="s">
        <v>28</v>
      </c>
      <c r="K96" s="9" t="s">
        <v>20</v>
      </c>
      <c r="L96" s="9"/>
      <c r="M96" s="9"/>
      <c r="N96" s="9"/>
      <c r="O96" s="7" t="s">
        <v>28</v>
      </c>
      <c r="P96" s="10"/>
      <c r="Q96" s="10"/>
      <c r="R96" s="10" t="s">
        <v>14</v>
      </c>
    </row>
    <row r="97" spans="1:18" x14ac:dyDescent="0.25">
      <c r="A97" s="7">
        <v>895</v>
      </c>
      <c r="B97" s="7" t="str">
        <f t="shared" si="2"/>
        <v>huit-cent-quatre-vingt-quinze</v>
      </c>
      <c r="D97" s="8" t="s">
        <v>6</v>
      </c>
      <c r="E97" s="8" t="s">
        <v>28</v>
      </c>
      <c r="F97" s="8" t="s">
        <v>29</v>
      </c>
      <c r="G97" s="8"/>
      <c r="H97" s="7" t="s">
        <v>28</v>
      </c>
      <c r="I97" s="9" t="s">
        <v>2</v>
      </c>
      <c r="J97" s="9" t="s">
        <v>28</v>
      </c>
      <c r="K97" s="9" t="s">
        <v>20</v>
      </c>
      <c r="L97" s="9"/>
      <c r="M97" s="9"/>
      <c r="N97" s="9"/>
      <c r="O97" s="7" t="s">
        <v>28</v>
      </c>
      <c r="P97" s="10"/>
      <c r="Q97" s="10"/>
      <c r="R97" s="10" t="s">
        <v>15</v>
      </c>
    </row>
    <row r="98" spans="1:18" x14ac:dyDescent="0.25">
      <c r="A98" s="7">
        <v>896</v>
      </c>
      <c r="B98" s="7" t="str">
        <f t="shared" si="2"/>
        <v>huit-cent-quatre-vingt-seize</v>
      </c>
      <c r="D98" s="8" t="s">
        <v>6</v>
      </c>
      <c r="E98" s="8" t="s">
        <v>28</v>
      </c>
      <c r="F98" s="8" t="s">
        <v>29</v>
      </c>
      <c r="G98" s="8"/>
      <c r="H98" s="7" t="s">
        <v>28</v>
      </c>
      <c r="I98" s="9" t="s">
        <v>2</v>
      </c>
      <c r="J98" s="9" t="s">
        <v>28</v>
      </c>
      <c r="K98" s="9" t="s">
        <v>20</v>
      </c>
      <c r="L98" s="9"/>
      <c r="M98" s="9"/>
      <c r="N98" s="9"/>
      <c r="O98" s="7" t="s">
        <v>28</v>
      </c>
      <c r="P98" s="10"/>
      <c r="Q98" s="10"/>
      <c r="R98" s="10" t="s">
        <v>16</v>
      </c>
    </row>
    <row r="99" spans="1:18" x14ac:dyDescent="0.25">
      <c r="A99" s="7">
        <v>897</v>
      </c>
      <c r="B99" s="7" t="str">
        <f t="shared" si="2"/>
        <v>huit-cent-quatre-vingt-dix-sept</v>
      </c>
      <c r="D99" s="8" t="s">
        <v>6</v>
      </c>
      <c r="E99" s="8" t="s">
        <v>28</v>
      </c>
      <c r="F99" s="8" t="s">
        <v>29</v>
      </c>
      <c r="G99" s="8"/>
      <c r="H99" s="7" t="s">
        <v>28</v>
      </c>
      <c r="I99" s="9" t="s">
        <v>2</v>
      </c>
      <c r="J99" s="9" t="s">
        <v>28</v>
      </c>
      <c r="K99" s="9" t="s">
        <v>20</v>
      </c>
      <c r="L99" s="9"/>
      <c r="M99" s="9" t="s">
        <v>28</v>
      </c>
      <c r="N99" s="9" t="s">
        <v>10</v>
      </c>
      <c r="O99" s="7" t="s">
        <v>28</v>
      </c>
      <c r="P99" s="10"/>
      <c r="Q99" s="10"/>
      <c r="R99" s="10" t="s">
        <v>5</v>
      </c>
    </row>
    <row r="100" spans="1:18" x14ac:dyDescent="0.25">
      <c r="A100" s="7">
        <v>898</v>
      </c>
      <c r="B100" s="7" t="str">
        <f t="shared" si="2"/>
        <v>huit-cent-quatre-vingt-dix-huit</v>
      </c>
      <c r="D100" s="8" t="s">
        <v>6</v>
      </c>
      <c r="E100" s="8" t="s">
        <v>28</v>
      </c>
      <c r="F100" s="8" t="s">
        <v>29</v>
      </c>
      <c r="G100" s="8"/>
      <c r="H100" s="7" t="s">
        <v>28</v>
      </c>
      <c r="I100" s="9" t="s">
        <v>2</v>
      </c>
      <c r="J100" s="9" t="s">
        <v>28</v>
      </c>
      <c r="K100" s="9" t="s">
        <v>20</v>
      </c>
      <c r="L100" s="9"/>
      <c r="M100" s="9" t="s">
        <v>28</v>
      </c>
      <c r="N100" s="9" t="s">
        <v>10</v>
      </c>
      <c r="O100" s="7" t="s">
        <v>28</v>
      </c>
      <c r="P100" s="10"/>
      <c r="Q100" s="10"/>
      <c r="R100" s="10" t="s">
        <v>6</v>
      </c>
    </row>
    <row r="101" spans="1:18" x14ac:dyDescent="0.25">
      <c r="A101" s="7">
        <v>899</v>
      </c>
      <c r="B101" s="7" t="str">
        <f t="shared" si="2"/>
        <v>huit-cent-quatre-vingt-dix-neuf</v>
      </c>
      <c r="D101" s="8" t="s">
        <v>6</v>
      </c>
      <c r="E101" s="8" t="s">
        <v>28</v>
      </c>
      <c r="F101" s="8" t="s">
        <v>29</v>
      </c>
      <c r="G101" s="8"/>
      <c r="H101" s="7" t="s">
        <v>28</v>
      </c>
      <c r="I101" s="9" t="s">
        <v>2</v>
      </c>
      <c r="J101" s="9" t="s">
        <v>28</v>
      </c>
      <c r="K101" s="9" t="s">
        <v>20</v>
      </c>
      <c r="L101" s="9"/>
      <c r="M101" s="9" t="s">
        <v>28</v>
      </c>
      <c r="N101" s="9" t="s">
        <v>10</v>
      </c>
      <c r="O101" s="7" t="s">
        <v>28</v>
      </c>
      <c r="P101" s="10"/>
      <c r="Q101" s="10"/>
      <c r="R101" s="10" t="s">
        <v>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85D82-2608-4FC5-94FF-34755A0F93DC}">
  <dimension ref="A2:R101"/>
  <sheetViews>
    <sheetView topLeftCell="A76" workbookViewId="0">
      <selection activeCell="W70" sqref="W70"/>
    </sheetView>
  </sheetViews>
  <sheetFormatPr baseColWidth="10" defaultRowHeight="15" x14ac:dyDescent="0.25"/>
  <cols>
    <col min="1" max="1" width="11.42578125" style="7"/>
    <col min="2" max="2" width="30.42578125" style="7" bestFit="1" customWidth="1"/>
    <col min="3" max="3" width="7.85546875" style="7" customWidth="1"/>
    <col min="4" max="4" width="5.140625" style="7" bestFit="1" customWidth="1"/>
    <col min="5" max="5" width="1.7109375" style="7" bestFit="1" customWidth="1"/>
    <col min="6" max="6" width="4.85546875" style="7" bestFit="1" customWidth="1"/>
    <col min="7" max="7" width="1.85546875" style="7" bestFit="1" customWidth="1"/>
    <col min="8" max="8" width="1.7109375" style="7" bestFit="1" customWidth="1"/>
    <col min="9" max="9" width="9.85546875" style="7" bestFit="1" customWidth="1"/>
    <col min="10" max="10" width="1.7109375" style="7" bestFit="1" customWidth="1"/>
    <col min="11" max="11" width="5.42578125" style="7" bestFit="1" customWidth="1"/>
    <col min="12" max="12" width="1.85546875" style="7" bestFit="1" customWidth="1"/>
    <col min="13" max="13" width="1.7109375" style="7" bestFit="1" customWidth="1"/>
    <col min="14" max="14" width="3.7109375" style="7" bestFit="1" customWidth="1"/>
    <col min="15" max="15" width="1.7109375" style="7" bestFit="1" customWidth="1"/>
    <col min="16" max="16" width="2.85546875" style="7" bestFit="1" customWidth="1"/>
    <col min="17" max="17" width="1.7109375" style="7" bestFit="1" customWidth="1"/>
    <col min="18" max="18" width="8.85546875" style="7" bestFit="1" customWidth="1"/>
    <col min="19" max="16384" width="11.42578125" style="7"/>
  </cols>
  <sheetData>
    <row r="2" spans="1:18" x14ac:dyDescent="0.25">
      <c r="A2" s="7">
        <v>900</v>
      </c>
      <c r="B2" s="7" t="str">
        <f t="shared" ref="B2:B33" si="0">CONCATENATE(D2,CONCATENATE(E2,CONCATENATE(F2,CONCATENATE(G2,CONCATENATE(H2,CONCATENATE(I2,CONCATENATE(J2,CONCATENATE(K2,CONCATENATE(L2,CONCATENATE(M2,CONCATENATE(N2,CONCATENATE(O2,CONCATENATE(P2,CONCATENATE(Q2,R2))))))))))))))</f>
        <v>neuf-cents</v>
      </c>
      <c r="D2" s="8" t="s">
        <v>7</v>
      </c>
      <c r="E2" s="8" t="s">
        <v>28</v>
      </c>
      <c r="F2" s="8" t="s">
        <v>29</v>
      </c>
      <c r="G2" s="8" t="s">
        <v>30</v>
      </c>
      <c r="I2" s="9"/>
      <c r="J2" s="9"/>
      <c r="K2" s="9"/>
      <c r="L2" s="9"/>
      <c r="M2" s="9"/>
      <c r="N2" s="9"/>
      <c r="P2" s="10"/>
      <c r="Q2" s="10"/>
      <c r="R2" s="10"/>
    </row>
    <row r="3" spans="1:18" x14ac:dyDescent="0.25">
      <c r="A3" s="7">
        <v>901</v>
      </c>
      <c r="B3" s="7" t="str">
        <f t="shared" si="0"/>
        <v>neuf-cent-un</v>
      </c>
      <c r="D3" s="8" t="s">
        <v>7</v>
      </c>
      <c r="E3" s="8" t="s">
        <v>28</v>
      </c>
      <c r="F3" s="8" t="s">
        <v>29</v>
      </c>
      <c r="G3" s="8"/>
      <c r="I3" s="9"/>
      <c r="J3" s="9"/>
      <c r="K3" s="9"/>
      <c r="L3" s="9"/>
      <c r="M3" s="9"/>
      <c r="N3" s="9"/>
      <c r="O3" s="7" t="s">
        <v>28</v>
      </c>
      <c r="P3" s="10"/>
      <c r="Q3" s="10"/>
      <c r="R3" s="10" t="s">
        <v>9</v>
      </c>
    </row>
    <row r="4" spans="1:18" x14ac:dyDescent="0.25">
      <c r="A4" s="7">
        <v>902</v>
      </c>
      <c r="B4" s="7" t="str">
        <f t="shared" si="0"/>
        <v>neuf-cent-deux</v>
      </c>
      <c r="D4" s="8" t="s">
        <v>7</v>
      </c>
      <c r="E4" s="8" t="s">
        <v>28</v>
      </c>
      <c r="F4" s="8" t="s">
        <v>29</v>
      </c>
      <c r="G4" s="8"/>
      <c r="I4" s="9"/>
      <c r="J4" s="9"/>
      <c r="K4" s="9"/>
      <c r="L4" s="9"/>
      <c r="M4" s="9"/>
      <c r="N4" s="9"/>
      <c r="O4" s="7" t="s">
        <v>28</v>
      </c>
      <c r="P4" s="10"/>
      <c r="Q4" s="10"/>
      <c r="R4" s="10" t="s">
        <v>0</v>
      </c>
    </row>
    <row r="5" spans="1:18" x14ac:dyDescent="0.25">
      <c r="A5" s="7">
        <v>903</v>
      </c>
      <c r="B5" s="7" t="str">
        <f t="shared" si="0"/>
        <v>neuf-cent-trois</v>
      </c>
      <c r="D5" s="8" t="s">
        <v>7</v>
      </c>
      <c r="E5" s="8" t="s">
        <v>28</v>
      </c>
      <c r="F5" s="8" t="s">
        <v>29</v>
      </c>
      <c r="G5" s="8"/>
      <c r="I5" s="9"/>
      <c r="J5" s="9"/>
      <c r="K5" s="9"/>
      <c r="L5" s="9"/>
      <c r="M5" s="9"/>
      <c r="N5" s="9"/>
      <c r="O5" s="7" t="s">
        <v>28</v>
      </c>
      <c r="P5" s="10"/>
      <c r="Q5" s="10"/>
      <c r="R5" s="10" t="s">
        <v>1</v>
      </c>
    </row>
    <row r="6" spans="1:18" x14ac:dyDescent="0.25">
      <c r="A6" s="7">
        <v>904</v>
      </c>
      <c r="B6" s="7" t="str">
        <f t="shared" si="0"/>
        <v>neuf-cent-quatre</v>
      </c>
      <c r="D6" s="8" t="s">
        <v>7</v>
      </c>
      <c r="E6" s="8" t="s">
        <v>28</v>
      </c>
      <c r="F6" s="8" t="s">
        <v>29</v>
      </c>
      <c r="G6" s="8"/>
      <c r="I6" s="9"/>
      <c r="J6" s="9"/>
      <c r="K6" s="9"/>
      <c r="L6" s="9"/>
      <c r="M6" s="9"/>
      <c r="N6" s="9"/>
      <c r="O6" s="7" t="s">
        <v>28</v>
      </c>
      <c r="P6" s="10"/>
      <c r="Q6" s="10"/>
      <c r="R6" s="10" t="s">
        <v>2</v>
      </c>
    </row>
    <row r="7" spans="1:18" x14ac:dyDescent="0.25">
      <c r="A7" s="7">
        <v>905</v>
      </c>
      <c r="B7" s="7" t="str">
        <f t="shared" si="0"/>
        <v>neuf-cent-cinq</v>
      </c>
      <c r="D7" s="8" t="s">
        <v>7</v>
      </c>
      <c r="E7" s="8" t="s">
        <v>28</v>
      </c>
      <c r="F7" s="8" t="s">
        <v>29</v>
      </c>
      <c r="G7" s="8"/>
      <c r="I7" s="9"/>
      <c r="J7" s="9"/>
      <c r="K7" s="9"/>
      <c r="L7" s="9"/>
      <c r="M7" s="9"/>
      <c r="N7" s="9"/>
      <c r="O7" s="7" t="s">
        <v>28</v>
      </c>
      <c r="P7" s="10"/>
      <c r="Q7" s="10"/>
      <c r="R7" s="10" t="s">
        <v>3</v>
      </c>
    </row>
    <row r="8" spans="1:18" x14ac:dyDescent="0.25">
      <c r="A8" s="7">
        <v>906</v>
      </c>
      <c r="B8" s="7" t="str">
        <f t="shared" si="0"/>
        <v>neuf-cent-six</v>
      </c>
      <c r="D8" s="8" t="s">
        <v>7</v>
      </c>
      <c r="E8" s="8" t="s">
        <v>28</v>
      </c>
      <c r="F8" s="8" t="s">
        <v>29</v>
      </c>
      <c r="G8" s="8"/>
      <c r="I8" s="9"/>
      <c r="J8" s="9"/>
      <c r="K8" s="9"/>
      <c r="L8" s="9"/>
      <c r="M8" s="9"/>
      <c r="N8" s="9"/>
      <c r="O8" s="7" t="s">
        <v>28</v>
      </c>
      <c r="P8" s="10"/>
      <c r="Q8" s="10"/>
      <c r="R8" s="10" t="s">
        <v>4</v>
      </c>
    </row>
    <row r="9" spans="1:18" x14ac:dyDescent="0.25">
      <c r="A9" s="7">
        <v>907</v>
      </c>
      <c r="B9" s="7" t="str">
        <f t="shared" si="0"/>
        <v>neuf-cent-sept</v>
      </c>
      <c r="D9" s="8" t="s">
        <v>7</v>
      </c>
      <c r="E9" s="8" t="s">
        <v>28</v>
      </c>
      <c r="F9" s="8" t="s">
        <v>29</v>
      </c>
      <c r="G9" s="8"/>
      <c r="I9" s="9"/>
      <c r="J9" s="9"/>
      <c r="K9" s="9"/>
      <c r="L9" s="9"/>
      <c r="M9" s="9"/>
      <c r="N9" s="9"/>
      <c r="O9" s="7" t="s">
        <v>28</v>
      </c>
      <c r="P9" s="10"/>
      <c r="Q9" s="10"/>
      <c r="R9" s="10" t="s">
        <v>5</v>
      </c>
    </row>
    <row r="10" spans="1:18" x14ac:dyDescent="0.25">
      <c r="A10" s="7">
        <v>908</v>
      </c>
      <c r="B10" s="7" t="str">
        <f t="shared" si="0"/>
        <v>neuf-cent-huit</v>
      </c>
      <c r="D10" s="8" t="s">
        <v>7</v>
      </c>
      <c r="E10" s="8" t="s">
        <v>28</v>
      </c>
      <c r="F10" s="8" t="s">
        <v>29</v>
      </c>
      <c r="G10" s="8"/>
      <c r="I10" s="9"/>
      <c r="J10" s="9"/>
      <c r="K10" s="9"/>
      <c r="L10" s="9"/>
      <c r="M10" s="9"/>
      <c r="N10" s="9"/>
      <c r="O10" s="7" t="s">
        <v>28</v>
      </c>
      <c r="P10" s="10"/>
      <c r="Q10" s="10"/>
      <c r="R10" s="10" t="s">
        <v>6</v>
      </c>
    </row>
    <row r="11" spans="1:18" x14ac:dyDescent="0.25">
      <c r="A11" s="7">
        <v>909</v>
      </c>
      <c r="B11" s="7" t="str">
        <f t="shared" si="0"/>
        <v>neuf-cent-neuf</v>
      </c>
      <c r="D11" s="8" t="s">
        <v>7</v>
      </c>
      <c r="E11" s="8" t="s">
        <v>28</v>
      </c>
      <c r="F11" s="8" t="s">
        <v>29</v>
      </c>
      <c r="G11" s="8"/>
      <c r="I11" s="9"/>
      <c r="J11" s="9"/>
      <c r="K11" s="9"/>
      <c r="L11" s="9"/>
      <c r="M11" s="9"/>
      <c r="N11" s="9"/>
      <c r="O11" s="7" t="s">
        <v>28</v>
      </c>
      <c r="P11" s="10"/>
      <c r="Q11" s="10"/>
      <c r="R11" s="10" t="s">
        <v>7</v>
      </c>
    </row>
    <row r="12" spans="1:18" x14ac:dyDescent="0.25">
      <c r="A12" s="7">
        <v>910</v>
      </c>
      <c r="B12" s="7" t="str">
        <f t="shared" si="0"/>
        <v>neuf-cent-dix</v>
      </c>
      <c r="D12" s="8" t="s">
        <v>7</v>
      </c>
      <c r="E12" s="8" t="s">
        <v>28</v>
      </c>
      <c r="F12" s="8" t="s">
        <v>29</v>
      </c>
      <c r="G12" s="8"/>
      <c r="H12" s="11" t="s">
        <v>28</v>
      </c>
      <c r="I12" s="9"/>
      <c r="J12" s="9"/>
      <c r="K12" s="9"/>
      <c r="L12" s="9"/>
      <c r="M12" s="9"/>
      <c r="N12" s="9" t="s">
        <v>10</v>
      </c>
      <c r="P12" s="10"/>
      <c r="Q12" s="10"/>
      <c r="R12" s="10"/>
    </row>
    <row r="13" spans="1:18" x14ac:dyDescent="0.25">
      <c r="A13" s="7">
        <v>911</v>
      </c>
      <c r="B13" s="7" t="str">
        <f t="shared" si="0"/>
        <v>neuf-cent-onze</v>
      </c>
      <c r="D13" s="8" t="s">
        <v>7</v>
      </c>
      <c r="E13" s="8" t="s">
        <v>28</v>
      </c>
      <c r="F13" s="8" t="s">
        <v>29</v>
      </c>
      <c r="G13" s="8"/>
      <c r="I13" s="9"/>
      <c r="J13" s="9"/>
      <c r="K13" s="9"/>
      <c r="L13" s="9"/>
      <c r="M13" s="9"/>
      <c r="N13" s="9"/>
      <c r="O13" s="7" t="s">
        <v>28</v>
      </c>
      <c r="P13" s="10"/>
      <c r="Q13" s="10"/>
      <c r="R13" s="10" t="s">
        <v>11</v>
      </c>
    </row>
    <row r="14" spans="1:18" x14ac:dyDescent="0.25">
      <c r="A14" s="7">
        <v>912</v>
      </c>
      <c r="B14" s="7" t="str">
        <f t="shared" si="0"/>
        <v>neuf-cent-douze</v>
      </c>
      <c r="D14" s="8" t="s">
        <v>7</v>
      </c>
      <c r="E14" s="8" t="s">
        <v>28</v>
      </c>
      <c r="F14" s="8" t="s">
        <v>29</v>
      </c>
      <c r="G14" s="8"/>
      <c r="I14" s="9"/>
      <c r="J14" s="9"/>
      <c r="K14" s="9"/>
      <c r="L14" s="9"/>
      <c r="M14" s="9"/>
      <c r="N14" s="9"/>
      <c r="O14" s="7" t="s">
        <v>28</v>
      </c>
      <c r="P14" s="10"/>
      <c r="Q14" s="10"/>
      <c r="R14" s="10" t="s">
        <v>12</v>
      </c>
    </row>
    <row r="15" spans="1:18" x14ac:dyDescent="0.25">
      <c r="A15" s="7">
        <v>913</v>
      </c>
      <c r="B15" s="7" t="str">
        <f t="shared" si="0"/>
        <v>neuf-cent-treize</v>
      </c>
      <c r="D15" s="8" t="s">
        <v>7</v>
      </c>
      <c r="E15" s="8" t="s">
        <v>28</v>
      </c>
      <c r="F15" s="8" t="s">
        <v>29</v>
      </c>
      <c r="G15" s="8"/>
      <c r="I15" s="9"/>
      <c r="J15" s="9"/>
      <c r="K15" s="9"/>
      <c r="L15" s="9"/>
      <c r="M15" s="9"/>
      <c r="N15" s="9"/>
      <c r="O15" s="7" t="s">
        <v>28</v>
      </c>
      <c r="P15" s="10"/>
      <c r="Q15" s="10"/>
      <c r="R15" s="10" t="s">
        <v>13</v>
      </c>
    </row>
    <row r="16" spans="1:18" x14ac:dyDescent="0.25">
      <c r="A16" s="7">
        <v>914</v>
      </c>
      <c r="B16" s="7" t="str">
        <f t="shared" si="0"/>
        <v>neuf-cent-quatorze</v>
      </c>
      <c r="D16" s="8" t="s">
        <v>7</v>
      </c>
      <c r="E16" s="8" t="s">
        <v>28</v>
      </c>
      <c r="F16" s="8" t="s">
        <v>29</v>
      </c>
      <c r="G16" s="8"/>
      <c r="I16" s="9"/>
      <c r="J16" s="9"/>
      <c r="K16" s="9"/>
      <c r="L16" s="9"/>
      <c r="M16" s="9"/>
      <c r="N16" s="9"/>
      <c r="O16" s="7" t="s">
        <v>28</v>
      </c>
      <c r="P16" s="10"/>
      <c r="Q16" s="10"/>
      <c r="R16" s="10" t="s">
        <v>14</v>
      </c>
    </row>
    <row r="17" spans="1:18" x14ac:dyDescent="0.25">
      <c r="A17" s="7">
        <v>915</v>
      </c>
      <c r="B17" s="7" t="str">
        <f t="shared" si="0"/>
        <v>neuf-cent-quinze</v>
      </c>
      <c r="D17" s="8" t="s">
        <v>7</v>
      </c>
      <c r="E17" s="8" t="s">
        <v>28</v>
      </c>
      <c r="F17" s="8" t="s">
        <v>29</v>
      </c>
      <c r="G17" s="8"/>
      <c r="I17" s="9"/>
      <c r="J17" s="9"/>
      <c r="K17" s="9"/>
      <c r="L17" s="9"/>
      <c r="M17" s="9"/>
      <c r="N17" s="9"/>
      <c r="O17" s="7" t="s">
        <v>28</v>
      </c>
      <c r="P17" s="10"/>
      <c r="Q17" s="10"/>
      <c r="R17" s="10" t="s">
        <v>15</v>
      </c>
    </row>
    <row r="18" spans="1:18" x14ac:dyDescent="0.25">
      <c r="A18" s="7">
        <v>916</v>
      </c>
      <c r="B18" s="7" t="str">
        <f t="shared" si="0"/>
        <v>neuf-cent-seize</v>
      </c>
      <c r="D18" s="8" t="s">
        <v>7</v>
      </c>
      <c r="E18" s="8" t="s">
        <v>28</v>
      </c>
      <c r="F18" s="8" t="s">
        <v>29</v>
      </c>
      <c r="G18" s="8"/>
      <c r="I18" s="9"/>
      <c r="J18" s="9"/>
      <c r="K18" s="9"/>
      <c r="L18" s="9"/>
      <c r="M18" s="9"/>
      <c r="N18" s="9"/>
      <c r="O18" s="7" t="s">
        <v>28</v>
      </c>
      <c r="P18" s="10"/>
      <c r="Q18" s="10"/>
      <c r="R18" s="10" t="s">
        <v>16</v>
      </c>
    </row>
    <row r="19" spans="1:18" x14ac:dyDescent="0.25">
      <c r="A19" s="7">
        <v>917</v>
      </c>
      <c r="B19" s="7" t="str">
        <f t="shared" si="0"/>
        <v>neuf-cent-dix-sept</v>
      </c>
      <c r="D19" s="8" t="s">
        <v>7</v>
      </c>
      <c r="E19" s="8" t="s">
        <v>28</v>
      </c>
      <c r="F19" s="8" t="s">
        <v>29</v>
      </c>
      <c r="G19" s="8"/>
      <c r="H19" s="7" t="s">
        <v>28</v>
      </c>
      <c r="I19" s="9"/>
      <c r="J19" s="9"/>
      <c r="K19" s="9"/>
      <c r="L19" s="9"/>
      <c r="M19" s="9"/>
      <c r="N19" s="9" t="s">
        <v>10</v>
      </c>
      <c r="O19" s="7" t="s">
        <v>28</v>
      </c>
      <c r="P19" s="10"/>
      <c r="Q19" s="10"/>
      <c r="R19" s="10" t="s">
        <v>5</v>
      </c>
    </row>
    <row r="20" spans="1:18" x14ac:dyDescent="0.25">
      <c r="A20" s="7">
        <v>918</v>
      </c>
      <c r="B20" s="7" t="str">
        <f t="shared" si="0"/>
        <v>neuf-cent-dix-huit</v>
      </c>
      <c r="D20" s="8" t="s">
        <v>7</v>
      </c>
      <c r="E20" s="8" t="s">
        <v>28</v>
      </c>
      <c r="F20" s="8" t="s">
        <v>29</v>
      </c>
      <c r="G20" s="8"/>
      <c r="H20" s="7" t="s">
        <v>28</v>
      </c>
      <c r="I20" s="9"/>
      <c r="J20" s="9"/>
      <c r="K20" s="9"/>
      <c r="L20" s="9"/>
      <c r="M20" s="9"/>
      <c r="N20" s="9" t="s">
        <v>10</v>
      </c>
      <c r="O20" s="7" t="s">
        <v>28</v>
      </c>
      <c r="P20" s="10"/>
      <c r="Q20" s="10"/>
      <c r="R20" s="10" t="s">
        <v>6</v>
      </c>
    </row>
    <row r="21" spans="1:18" x14ac:dyDescent="0.25">
      <c r="A21" s="7">
        <v>919</v>
      </c>
      <c r="B21" s="7" t="str">
        <f t="shared" si="0"/>
        <v>neuf-cent-dix-neuf</v>
      </c>
      <c r="D21" s="8" t="s">
        <v>7</v>
      </c>
      <c r="E21" s="8" t="s">
        <v>28</v>
      </c>
      <c r="F21" s="8" t="s">
        <v>29</v>
      </c>
      <c r="G21" s="8"/>
      <c r="H21" s="7" t="s">
        <v>28</v>
      </c>
      <c r="I21" s="9"/>
      <c r="J21" s="9"/>
      <c r="K21" s="9"/>
      <c r="L21" s="9"/>
      <c r="M21" s="9"/>
      <c r="N21" s="9" t="s">
        <v>10</v>
      </c>
      <c r="O21" s="7" t="s">
        <v>28</v>
      </c>
      <c r="P21" s="10"/>
      <c r="Q21" s="10"/>
      <c r="R21" s="10" t="s">
        <v>7</v>
      </c>
    </row>
    <row r="22" spans="1:18" x14ac:dyDescent="0.25">
      <c r="A22" s="7">
        <v>920</v>
      </c>
      <c r="B22" s="7" t="str">
        <f t="shared" si="0"/>
        <v>neuf-cent-vingt</v>
      </c>
      <c r="D22" s="8" t="s">
        <v>7</v>
      </c>
      <c r="E22" s="8" t="s">
        <v>28</v>
      </c>
      <c r="F22" s="8" t="s">
        <v>29</v>
      </c>
      <c r="G22" s="8"/>
      <c r="H22" s="7" t="s">
        <v>28</v>
      </c>
      <c r="I22" s="9" t="s">
        <v>20</v>
      </c>
      <c r="J22" s="9"/>
      <c r="K22" s="9"/>
      <c r="L22" s="9"/>
      <c r="M22" s="9"/>
      <c r="N22" s="9"/>
      <c r="P22" s="10"/>
      <c r="Q22" s="10"/>
      <c r="R22" s="10"/>
    </row>
    <row r="23" spans="1:18" x14ac:dyDescent="0.25">
      <c r="A23" s="7">
        <v>921</v>
      </c>
      <c r="B23" s="7" t="str">
        <f t="shared" si="0"/>
        <v>neuf-cent-vingt-et-un</v>
      </c>
      <c r="D23" s="8" t="s">
        <v>7</v>
      </c>
      <c r="E23" s="8" t="s">
        <v>28</v>
      </c>
      <c r="F23" s="8" t="s">
        <v>29</v>
      </c>
      <c r="G23" s="8"/>
      <c r="H23" s="7" t="s">
        <v>28</v>
      </c>
      <c r="I23" s="9" t="s">
        <v>20</v>
      </c>
      <c r="J23" s="9"/>
      <c r="K23" s="9"/>
      <c r="L23" s="9"/>
      <c r="M23" s="9"/>
      <c r="N23" s="9"/>
      <c r="O23" s="7" t="s">
        <v>28</v>
      </c>
      <c r="P23" s="10" t="s">
        <v>31</v>
      </c>
      <c r="Q23" s="10" t="s">
        <v>28</v>
      </c>
      <c r="R23" s="10" t="s">
        <v>9</v>
      </c>
    </row>
    <row r="24" spans="1:18" x14ac:dyDescent="0.25">
      <c r="A24" s="7">
        <v>922</v>
      </c>
      <c r="B24" s="7" t="str">
        <f t="shared" si="0"/>
        <v>neuf-cent-vingt-deux</v>
      </c>
      <c r="D24" s="8" t="s">
        <v>7</v>
      </c>
      <c r="E24" s="8" t="s">
        <v>28</v>
      </c>
      <c r="F24" s="8" t="s">
        <v>29</v>
      </c>
      <c r="G24" s="8"/>
      <c r="H24" s="7" t="s">
        <v>28</v>
      </c>
      <c r="I24" s="9" t="s">
        <v>20</v>
      </c>
      <c r="J24" s="9"/>
      <c r="K24" s="9"/>
      <c r="L24" s="9"/>
      <c r="M24" s="9"/>
      <c r="N24" s="9"/>
      <c r="O24" s="7" t="s">
        <v>28</v>
      </c>
      <c r="P24" s="10"/>
      <c r="Q24" s="10"/>
      <c r="R24" s="10" t="s">
        <v>0</v>
      </c>
    </row>
    <row r="25" spans="1:18" x14ac:dyDescent="0.25">
      <c r="A25" s="7">
        <v>923</v>
      </c>
      <c r="B25" s="7" t="str">
        <f t="shared" si="0"/>
        <v>neuf-cent-vingt-trois</v>
      </c>
      <c r="D25" s="8" t="s">
        <v>7</v>
      </c>
      <c r="E25" s="8" t="s">
        <v>28</v>
      </c>
      <c r="F25" s="8" t="s">
        <v>29</v>
      </c>
      <c r="G25" s="8"/>
      <c r="H25" s="7" t="s">
        <v>28</v>
      </c>
      <c r="I25" s="9" t="s">
        <v>20</v>
      </c>
      <c r="J25" s="9"/>
      <c r="K25" s="9"/>
      <c r="L25" s="9"/>
      <c r="M25" s="9"/>
      <c r="N25" s="9"/>
      <c r="O25" s="7" t="s">
        <v>28</v>
      </c>
      <c r="P25" s="10"/>
      <c r="Q25" s="10"/>
      <c r="R25" s="10" t="s">
        <v>1</v>
      </c>
    </row>
    <row r="26" spans="1:18" x14ac:dyDescent="0.25">
      <c r="A26" s="7">
        <v>924</v>
      </c>
      <c r="B26" s="7" t="str">
        <f t="shared" si="0"/>
        <v>neuf-cent-vingt-quatre</v>
      </c>
      <c r="D26" s="8" t="s">
        <v>7</v>
      </c>
      <c r="E26" s="8" t="s">
        <v>28</v>
      </c>
      <c r="F26" s="8" t="s">
        <v>29</v>
      </c>
      <c r="G26" s="8"/>
      <c r="H26" s="7" t="s">
        <v>28</v>
      </c>
      <c r="I26" s="9" t="s">
        <v>20</v>
      </c>
      <c r="J26" s="9"/>
      <c r="K26" s="9"/>
      <c r="L26" s="9"/>
      <c r="M26" s="9"/>
      <c r="N26" s="9"/>
      <c r="O26" s="7" t="s">
        <v>28</v>
      </c>
      <c r="P26" s="10"/>
      <c r="Q26" s="10"/>
      <c r="R26" s="10" t="s">
        <v>2</v>
      </c>
    </row>
    <row r="27" spans="1:18" x14ac:dyDescent="0.25">
      <c r="A27" s="7">
        <v>925</v>
      </c>
      <c r="B27" s="7" t="str">
        <f t="shared" si="0"/>
        <v>neuf-cent-vingt-cinq</v>
      </c>
      <c r="D27" s="8" t="s">
        <v>7</v>
      </c>
      <c r="E27" s="8" t="s">
        <v>28</v>
      </c>
      <c r="F27" s="8" t="s">
        <v>29</v>
      </c>
      <c r="G27" s="8"/>
      <c r="H27" s="7" t="s">
        <v>28</v>
      </c>
      <c r="I27" s="9" t="s">
        <v>20</v>
      </c>
      <c r="J27" s="9"/>
      <c r="K27" s="9"/>
      <c r="L27" s="9"/>
      <c r="M27" s="9"/>
      <c r="N27" s="9"/>
      <c r="O27" s="7" t="s">
        <v>28</v>
      </c>
      <c r="P27" s="10"/>
      <c r="Q27" s="10"/>
      <c r="R27" s="10" t="s">
        <v>3</v>
      </c>
    </row>
    <row r="28" spans="1:18" x14ac:dyDescent="0.25">
      <c r="A28" s="7">
        <v>926</v>
      </c>
      <c r="B28" s="7" t="str">
        <f t="shared" si="0"/>
        <v>neuf-cent-vingt-six</v>
      </c>
      <c r="D28" s="8" t="s">
        <v>7</v>
      </c>
      <c r="E28" s="8" t="s">
        <v>28</v>
      </c>
      <c r="F28" s="8" t="s">
        <v>29</v>
      </c>
      <c r="G28" s="8"/>
      <c r="H28" s="7" t="s">
        <v>28</v>
      </c>
      <c r="I28" s="9" t="s">
        <v>20</v>
      </c>
      <c r="J28" s="9"/>
      <c r="K28" s="9"/>
      <c r="L28" s="9"/>
      <c r="M28" s="9"/>
      <c r="N28" s="9"/>
      <c r="O28" s="7" t="s">
        <v>28</v>
      </c>
      <c r="P28" s="10"/>
      <c r="Q28" s="10"/>
      <c r="R28" s="10" t="s">
        <v>4</v>
      </c>
    </row>
    <row r="29" spans="1:18" x14ac:dyDescent="0.25">
      <c r="A29" s="7">
        <v>927</v>
      </c>
      <c r="B29" s="7" t="str">
        <f t="shared" si="0"/>
        <v>neuf-cent-vingt-sept</v>
      </c>
      <c r="D29" s="8" t="s">
        <v>7</v>
      </c>
      <c r="E29" s="8" t="s">
        <v>28</v>
      </c>
      <c r="F29" s="8" t="s">
        <v>29</v>
      </c>
      <c r="G29" s="8"/>
      <c r="H29" s="7" t="s">
        <v>28</v>
      </c>
      <c r="I29" s="9" t="s">
        <v>20</v>
      </c>
      <c r="J29" s="9"/>
      <c r="K29" s="9"/>
      <c r="L29" s="9"/>
      <c r="M29" s="9"/>
      <c r="N29" s="9"/>
      <c r="O29" s="7" t="s">
        <v>28</v>
      </c>
      <c r="P29" s="10"/>
      <c r="Q29" s="10"/>
      <c r="R29" s="10" t="s">
        <v>5</v>
      </c>
    </row>
    <row r="30" spans="1:18" x14ac:dyDescent="0.25">
      <c r="A30" s="7">
        <v>928</v>
      </c>
      <c r="B30" s="7" t="str">
        <f t="shared" si="0"/>
        <v>neuf-cent-vingt-huit</v>
      </c>
      <c r="D30" s="8" t="s">
        <v>7</v>
      </c>
      <c r="E30" s="8" t="s">
        <v>28</v>
      </c>
      <c r="F30" s="8" t="s">
        <v>29</v>
      </c>
      <c r="G30" s="8"/>
      <c r="H30" s="7" t="s">
        <v>28</v>
      </c>
      <c r="I30" s="9" t="s">
        <v>20</v>
      </c>
      <c r="J30" s="9"/>
      <c r="K30" s="9"/>
      <c r="L30" s="9"/>
      <c r="M30" s="9"/>
      <c r="N30" s="9"/>
      <c r="O30" s="7" t="s">
        <v>28</v>
      </c>
      <c r="P30" s="10"/>
      <c r="Q30" s="10"/>
      <c r="R30" s="10" t="s">
        <v>6</v>
      </c>
    </row>
    <row r="31" spans="1:18" x14ac:dyDescent="0.25">
      <c r="A31" s="7">
        <v>929</v>
      </c>
      <c r="B31" s="7" t="str">
        <f t="shared" si="0"/>
        <v>neuf-cent-vingt-neuf</v>
      </c>
      <c r="D31" s="8" t="s">
        <v>7</v>
      </c>
      <c r="E31" s="8" t="s">
        <v>28</v>
      </c>
      <c r="F31" s="8" t="s">
        <v>29</v>
      </c>
      <c r="G31" s="8"/>
      <c r="H31" s="7" t="s">
        <v>28</v>
      </c>
      <c r="I31" s="9" t="s">
        <v>20</v>
      </c>
      <c r="J31" s="9"/>
      <c r="K31" s="9"/>
      <c r="L31" s="9"/>
      <c r="M31" s="9"/>
      <c r="N31" s="9"/>
      <c r="O31" s="7" t="s">
        <v>28</v>
      </c>
      <c r="P31" s="10"/>
      <c r="Q31" s="10"/>
      <c r="R31" s="10" t="s">
        <v>7</v>
      </c>
    </row>
    <row r="32" spans="1:18" x14ac:dyDescent="0.25">
      <c r="A32" s="7">
        <v>930</v>
      </c>
      <c r="B32" s="7" t="str">
        <f t="shared" si="0"/>
        <v>neuf-cent-trente</v>
      </c>
      <c r="D32" s="8" t="s">
        <v>7</v>
      </c>
      <c r="E32" s="8" t="s">
        <v>28</v>
      </c>
      <c r="F32" s="8" t="s">
        <v>29</v>
      </c>
      <c r="G32" s="8"/>
      <c r="H32" s="7" t="s">
        <v>28</v>
      </c>
      <c r="I32" s="9" t="s">
        <v>21</v>
      </c>
      <c r="J32" s="9"/>
      <c r="K32" s="9"/>
      <c r="L32" s="9"/>
      <c r="M32" s="9"/>
      <c r="N32" s="9"/>
      <c r="P32" s="10"/>
      <c r="Q32" s="10"/>
      <c r="R32" s="10"/>
    </row>
    <row r="33" spans="1:18" x14ac:dyDescent="0.25">
      <c r="A33" s="7">
        <v>931</v>
      </c>
      <c r="B33" s="7" t="str">
        <f t="shared" si="0"/>
        <v>neuf-cent-trente-et-un</v>
      </c>
      <c r="D33" s="8" t="s">
        <v>7</v>
      </c>
      <c r="E33" s="8" t="s">
        <v>28</v>
      </c>
      <c r="F33" s="8" t="s">
        <v>29</v>
      </c>
      <c r="G33" s="8"/>
      <c r="H33" s="7" t="s">
        <v>28</v>
      </c>
      <c r="I33" s="9" t="s">
        <v>21</v>
      </c>
      <c r="J33" s="9"/>
      <c r="K33" s="9"/>
      <c r="L33" s="9"/>
      <c r="M33" s="9"/>
      <c r="N33" s="9"/>
      <c r="O33" s="7" t="s">
        <v>28</v>
      </c>
      <c r="P33" s="10" t="s">
        <v>31</v>
      </c>
      <c r="Q33" s="10" t="s">
        <v>28</v>
      </c>
      <c r="R33" s="10" t="s">
        <v>9</v>
      </c>
    </row>
    <row r="34" spans="1:18" x14ac:dyDescent="0.25">
      <c r="A34" s="7">
        <v>932</v>
      </c>
      <c r="B34" s="7" t="str">
        <f t="shared" ref="B34:B65" si="1">CONCATENATE(D34,CONCATENATE(E34,CONCATENATE(F34,CONCATENATE(G34,CONCATENATE(H34,CONCATENATE(I34,CONCATENATE(J34,CONCATENATE(K34,CONCATENATE(L34,CONCATENATE(M34,CONCATENATE(N34,CONCATENATE(O34,CONCATENATE(P34,CONCATENATE(Q34,R34))))))))))))))</f>
        <v>neuf-cent-trente-deux</v>
      </c>
      <c r="D34" s="8" t="s">
        <v>7</v>
      </c>
      <c r="E34" s="8" t="s">
        <v>28</v>
      </c>
      <c r="F34" s="8" t="s">
        <v>29</v>
      </c>
      <c r="G34" s="8"/>
      <c r="H34" s="7" t="s">
        <v>28</v>
      </c>
      <c r="I34" s="9" t="s">
        <v>21</v>
      </c>
      <c r="J34" s="9"/>
      <c r="K34" s="9"/>
      <c r="L34" s="9"/>
      <c r="M34" s="9"/>
      <c r="N34" s="9"/>
      <c r="O34" s="7" t="s">
        <v>28</v>
      </c>
      <c r="P34" s="10"/>
      <c r="Q34" s="10"/>
      <c r="R34" s="10" t="s">
        <v>0</v>
      </c>
    </row>
    <row r="35" spans="1:18" x14ac:dyDescent="0.25">
      <c r="A35" s="7">
        <v>933</v>
      </c>
      <c r="B35" s="7" t="str">
        <f t="shared" si="1"/>
        <v>neuf-cent-trente-trois</v>
      </c>
      <c r="D35" s="8" t="s">
        <v>7</v>
      </c>
      <c r="E35" s="8" t="s">
        <v>28</v>
      </c>
      <c r="F35" s="8" t="s">
        <v>29</v>
      </c>
      <c r="G35" s="8"/>
      <c r="H35" s="7" t="s">
        <v>28</v>
      </c>
      <c r="I35" s="9" t="s">
        <v>21</v>
      </c>
      <c r="J35" s="9"/>
      <c r="K35" s="9"/>
      <c r="L35" s="9"/>
      <c r="M35" s="9"/>
      <c r="N35" s="9"/>
      <c r="O35" s="7" t="s">
        <v>28</v>
      </c>
      <c r="P35" s="10"/>
      <c r="Q35" s="10"/>
      <c r="R35" s="10" t="s">
        <v>1</v>
      </c>
    </row>
    <row r="36" spans="1:18" x14ac:dyDescent="0.25">
      <c r="A36" s="7">
        <v>934</v>
      </c>
      <c r="B36" s="7" t="str">
        <f t="shared" si="1"/>
        <v>neuf-cent-trente-quatre</v>
      </c>
      <c r="D36" s="8" t="s">
        <v>7</v>
      </c>
      <c r="E36" s="8" t="s">
        <v>28</v>
      </c>
      <c r="F36" s="8" t="s">
        <v>29</v>
      </c>
      <c r="G36" s="8"/>
      <c r="H36" s="7" t="s">
        <v>28</v>
      </c>
      <c r="I36" s="9" t="s">
        <v>21</v>
      </c>
      <c r="J36" s="9"/>
      <c r="K36" s="9"/>
      <c r="L36" s="9"/>
      <c r="M36" s="9"/>
      <c r="N36" s="9"/>
      <c r="O36" s="7" t="s">
        <v>28</v>
      </c>
      <c r="P36" s="10"/>
      <c r="Q36" s="10"/>
      <c r="R36" s="10" t="s">
        <v>2</v>
      </c>
    </row>
    <row r="37" spans="1:18" x14ac:dyDescent="0.25">
      <c r="A37" s="7">
        <v>935</v>
      </c>
      <c r="B37" s="7" t="str">
        <f t="shared" si="1"/>
        <v>neuf-cent-trente-cinq</v>
      </c>
      <c r="D37" s="8" t="s">
        <v>7</v>
      </c>
      <c r="E37" s="8" t="s">
        <v>28</v>
      </c>
      <c r="F37" s="8" t="s">
        <v>29</v>
      </c>
      <c r="G37" s="8"/>
      <c r="H37" s="7" t="s">
        <v>28</v>
      </c>
      <c r="I37" s="9" t="s">
        <v>21</v>
      </c>
      <c r="J37" s="9"/>
      <c r="K37" s="9"/>
      <c r="L37" s="9"/>
      <c r="M37" s="9"/>
      <c r="N37" s="9"/>
      <c r="O37" s="7" t="s">
        <v>28</v>
      </c>
      <c r="P37" s="10"/>
      <c r="Q37" s="10"/>
      <c r="R37" s="10" t="s">
        <v>3</v>
      </c>
    </row>
    <row r="38" spans="1:18" x14ac:dyDescent="0.25">
      <c r="A38" s="7">
        <v>936</v>
      </c>
      <c r="B38" s="7" t="str">
        <f t="shared" si="1"/>
        <v>neuf-cent-trente-six</v>
      </c>
      <c r="D38" s="8" t="s">
        <v>7</v>
      </c>
      <c r="E38" s="8" t="s">
        <v>28</v>
      </c>
      <c r="F38" s="8" t="s">
        <v>29</v>
      </c>
      <c r="G38" s="8"/>
      <c r="H38" s="7" t="s">
        <v>28</v>
      </c>
      <c r="I38" s="9" t="s">
        <v>21</v>
      </c>
      <c r="J38" s="9"/>
      <c r="K38" s="9"/>
      <c r="L38" s="9"/>
      <c r="M38" s="9"/>
      <c r="N38" s="9"/>
      <c r="O38" s="7" t="s">
        <v>28</v>
      </c>
      <c r="P38" s="10"/>
      <c r="Q38" s="10"/>
      <c r="R38" s="10" t="s">
        <v>4</v>
      </c>
    </row>
    <row r="39" spans="1:18" x14ac:dyDescent="0.25">
      <c r="A39" s="7">
        <v>937</v>
      </c>
      <c r="B39" s="7" t="str">
        <f t="shared" si="1"/>
        <v>neuf-cent-trente-sept</v>
      </c>
      <c r="D39" s="8" t="s">
        <v>7</v>
      </c>
      <c r="E39" s="8" t="s">
        <v>28</v>
      </c>
      <c r="F39" s="8" t="s">
        <v>29</v>
      </c>
      <c r="G39" s="8"/>
      <c r="H39" s="7" t="s">
        <v>28</v>
      </c>
      <c r="I39" s="9" t="s">
        <v>21</v>
      </c>
      <c r="J39" s="9"/>
      <c r="K39" s="9"/>
      <c r="L39" s="9"/>
      <c r="M39" s="9"/>
      <c r="N39" s="9"/>
      <c r="O39" s="7" t="s">
        <v>28</v>
      </c>
      <c r="P39" s="10"/>
      <c r="Q39" s="10"/>
      <c r="R39" s="10" t="s">
        <v>5</v>
      </c>
    </row>
    <row r="40" spans="1:18" x14ac:dyDescent="0.25">
      <c r="A40" s="7">
        <v>938</v>
      </c>
      <c r="B40" s="7" t="str">
        <f t="shared" si="1"/>
        <v>neuf-cent-trente-huit</v>
      </c>
      <c r="D40" s="8" t="s">
        <v>7</v>
      </c>
      <c r="E40" s="8" t="s">
        <v>28</v>
      </c>
      <c r="F40" s="8" t="s">
        <v>29</v>
      </c>
      <c r="G40" s="8"/>
      <c r="H40" s="7" t="s">
        <v>28</v>
      </c>
      <c r="I40" s="9" t="s">
        <v>21</v>
      </c>
      <c r="J40" s="9"/>
      <c r="K40" s="9"/>
      <c r="L40" s="9"/>
      <c r="M40" s="9"/>
      <c r="N40" s="9"/>
      <c r="O40" s="7" t="s">
        <v>28</v>
      </c>
      <c r="P40" s="10"/>
      <c r="Q40" s="10"/>
      <c r="R40" s="10" t="s">
        <v>6</v>
      </c>
    </row>
    <row r="41" spans="1:18" x14ac:dyDescent="0.25">
      <c r="A41" s="7">
        <v>939</v>
      </c>
      <c r="B41" s="7" t="str">
        <f t="shared" si="1"/>
        <v>neuf-cent-trente-neuf</v>
      </c>
      <c r="D41" s="8" t="s">
        <v>7</v>
      </c>
      <c r="E41" s="8" t="s">
        <v>28</v>
      </c>
      <c r="F41" s="8" t="s">
        <v>29</v>
      </c>
      <c r="G41" s="8"/>
      <c r="H41" s="7" t="s">
        <v>28</v>
      </c>
      <c r="I41" s="9" t="s">
        <v>21</v>
      </c>
      <c r="J41" s="9"/>
      <c r="K41" s="9"/>
      <c r="L41" s="9"/>
      <c r="M41" s="9"/>
      <c r="N41" s="9"/>
      <c r="O41" s="7" t="s">
        <v>28</v>
      </c>
      <c r="P41" s="10"/>
      <c r="Q41" s="10"/>
      <c r="R41" s="10" t="s">
        <v>7</v>
      </c>
    </row>
    <row r="42" spans="1:18" x14ac:dyDescent="0.25">
      <c r="A42" s="7">
        <v>940</v>
      </c>
      <c r="B42" s="7" t="str">
        <f t="shared" si="1"/>
        <v>neuf-cent-quarante</v>
      </c>
      <c r="D42" s="8" t="s">
        <v>7</v>
      </c>
      <c r="E42" s="8" t="s">
        <v>28</v>
      </c>
      <c r="F42" s="8" t="s">
        <v>29</v>
      </c>
      <c r="G42" s="8"/>
      <c r="H42" s="7" t="s">
        <v>28</v>
      </c>
      <c r="I42" s="9" t="s">
        <v>22</v>
      </c>
      <c r="J42" s="9"/>
      <c r="K42" s="9"/>
      <c r="L42" s="9"/>
      <c r="M42" s="9"/>
      <c r="N42" s="9"/>
      <c r="P42" s="10"/>
      <c r="Q42" s="10"/>
      <c r="R42" s="10"/>
    </row>
    <row r="43" spans="1:18" x14ac:dyDescent="0.25">
      <c r="A43" s="7">
        <v>941</v>
      </c>
      <c r="B43" s="7" t="str">
        <f t="shared" si="1"/>
        <v>neuf-cent-quarante-et-un</v>
      </c>
      <c r="D43" s="8" t="s">
        <v>7</v>
      </c>
      <c r="E43" s="8" t="s">
        <v>28</v>
      </c>
      <c r="F43" s="8" t="s">
        <v>29</v>
      </c>
      <c r="G43" s="8"/>
      <c r="H43" s="7" t="s">
        <v>28</v>
      </c>
      <c r="I43" s="9" t="s">
        <v>22</v>
      </c>
      <c r="J43" s="9"/>
      <c r="K43" s="9"/>
      <c r="L43" s="9"/>
      <c r="M43" s="9"/>
      <c r="N43" s="9"/>
      <c r="O43" s="7" t="s">
        <v>28</v>
      </c>
      <c r="P43" s="10" t="s">
        <v>31</v>
      </c>
      <c r="Q43" s="10" t="s">
        <v>28</v>
      </c>
      <c r="R43" s="10" t="s">
        <v>9</v>
      </c>
    </row>
    <row r="44" spans="1:18" x14ac:dyDescent="0.25">
      <c r="A44" s="7">
        <v>942</v>
      </c>
      <c r="B44" s="7" t="str">
        <f t="shared" si="1"/>
        <v>neuf-cent-quarante-deux</v>
      </c>
      <c r="D44" s="8" t="s">
        <v>7</v>
      </c>
      <c r="E44" s="8" t="s">
        <v>28</v>
      </c>
      <c r="F44" s="8" t="s">
        <v>29</v>
      </c>
      <c r="G44" s="8"/>
      <c r="H44" s="7" t="s">
        <v>28</v>
      </c>
      <c r="I44" s="9" t="s">
        <v>22</v>
      </c>
      <c r="J44" s="9"/>
      <c r="K44" s="9"/>
      <c r="L44" s="9"/>
      <c r="M44" s="9"/>
      <c r="N44" s="9"/>
      <c r="O44" s="7" t="s">
        <v>28</v>
      </c>
      <c r="P44" s="10"/>
      <c r="Q44" s="10"/>
      <c r="R44" s="10" t="s">
        <v>0</v>
      </c>
    </row>
    <row r="45" spans="1:18" x14ac:dyDescent="0.25">
      <c r="A45" s="7">
        <v>943</v>
      </c>
      <c r="B45" s="7" t="str">
        <f t="shared" si="1"/>
        <v>neuf-cent-quarante-trois</v>
      </c>
      <c r="D45" s="8" t="s">
        <v>7</v>
      </c>
      <c r="E45" s="8" t="s">
        <v>28</v>
      </c>
      <c r="F45" s="8" t="s">
        <v>29</v>
      </c>
      <c r="G45" s="8"/>
      <c r="H45" s="7" t="s">
        <v>28</v>
      </c>
      <c r="I45" s="9" t="s">
        <v>22</v>
      </c>
      <c r="J45" s="9"/>
      <c r="K45" s="9"/>
      <c r="L45" s="9"/>
      <c r="M45" s="9"/>
      <c r="N45" s="9"/>
      <c r="O45" s="7" t="s">
        <v>28</v>
      </c>
      <c r="P45" s="10"/>
      <c r="Q45" s="10"/>
      <c r="R45" s="10" t="s">
        <v>1</v>
      </c>
    </row>
    <row r="46" spans="1:18" x14ac:dyDescent="0.25">
      <c r="A46" s="7">
        <v>944</v>
      </c>
      <c r="B46" s="7" t="str">
        <f t="shared" si="1"/>
        <v>neuf-cent-quarante-quatre</v>
      </c>
      <c r="D46" s="8" t="s">
        <v>7</v>
      </c>
      <c r="E46" s="8" t="s">
        <v>28</v>
      </c>
      <c r="F46" s="8" t="s">
        <v>29</v>
      </c>
      <c r="G46" s="8"/>
      <c r="H46" s="7" t="s">
        <v>28</v>
      </c>
      <c r="I46" s="9" t="s">
        <v>22</v>
      </c>
      <c r="J46" s="9"/>
      <c r="K46" s="9"/>
      <c r="L46" s="9"/>
      <c r="M46" s="9"/>
      <c r="N46" s="9"/>
      <c r="O46" s="7" t="s">
        <v>28</v>
      </c>
      <c r="P46" s="10"/>
      <c r="Q46" s="10"/>
      <c r="R46" s="10" t="s">
        <v>2</v>
      </c>
    </row>
    <row r="47" spans="1:18" x14ac:dyDescent="0.25">
      <c r="A47" s="7">
        <v>945</v>
      </c>
      <c r="B47" s="7" t="str">
        <f t="shared" si="1"/>
        <v>neuf-cent-quarante-cinq</v>
      </c>
      <c r="D47" s="8" t="s">
        <v>7</v>
      </c>
      <c r="E47" s="8" t="s">
        <v>28</v>
      </c>
      <c r="F47" s="8" t="s">
        <v>29</v>
      </c>
      <c r="G47" s="8"/>
      <c r="H47" s="7" t="s">
        <v>28</v>
      </c>
      <c r="I47" s="9" t="s">
        <v>22</v>
      </c>
      <c r="J47" s="9"/>
      <c r="K47" s="9"/>
      <c r="L47" s="9"/>
      <c r="M47" s="9"/>
      <c r="N47" s="9"/>
      <c r="O47" s="7" t="s">
        <v>28</v>
      </c>
      <c r="P47" s="10"/>
      <c r="Q47" s="10"/>
      <c r="R47" s="10" t="s">
        <v>3</v>
      </c>
    </row>
    <row r="48" spans="1:18" x14ac:dyDescent="0.25">
      <c r="A48" s="7">
        <v>946</v>
      </c>
      <c r="B48" s="7" t="str">
        <f t="shared" si="1"/>
        <v>neuf-cent-quarante-six</v>
      </c>
      <c r="D48" s="8" t="s">
        <v>7</v>
      </c>
      <c r="E48" s="8" t="s">
        <v>28</v>
      </c>
      <c r="F48" s="8" t="s">
        <v>29</v>
      </c>
      <c r="G48" s="8"/>
      <c r="H48" s="7" t="s">
        <v>28</v>
      </c>
      <c r="I48" s="9" t="s">
        <v>22</v>
      </c>
      <c r="J48" s="9"/>
      <c r="K48" s="9"/>
      <c r="L48" s="9"/>
      <c r="M48" s="9"/>
      <c r="N48" s="9"/>
      <c r="O48" s="7" t="s">
        <v>28</v>
      </c>
      <c r="P48" s="10"/>
      <c r="Q48" s="10"/>
      <c r="R48" s="10" t="s">
        <v>4</v>
      </c>
    </row>
    <row r="49" spans="1:18" x14ac:dyDescent="0.25">
      <c r="A49" s="7">
        <v>947</v>
      </c>
      <c r="B49" s="7" t="str">
        <f t="shared" si="1"/>
        <v>neuf-cent-quarante-sept</v>
      </c>
      <c r="D49" s="8" t="s">
        <v>7</v>
      </c>
      <c r="E49" s="8" t="s">
        <v>28</v>
      </c>
      <c r="F49" s="8" t="s">
        <v>29</v>
      </c>
      <c r="G49" s="8"/>
      <c r="H49" s="7" t="s">
        <v>28</v>
      </c>
      <c r="I49" s="9" t="s">
        <v>22</v>
      </c>
      <c r="J49" s="9"/>
      <c r="K49" s="9"/>
      <c r="L49" s="9"/>
      <c r="M49" s="9"/>
      <c r="N49" s="9"/>
      <c r="O49" s="7" t="s">
        <v>28</v>
      </c>
      <c r="P49" s="10"/>
      <c r="Q49" s="10"/>
      <c r="R49" s="10" t="s">
        <v>5</v>
      </c>
    </row>
    <row r="50" spans="1:18" x14ac:dyDescent="0.25">
      <c r="A50" s="7">
        <v>948</v>
      </c>
      <c r="B50" s="7" t="str">
        <f t="shared" si="1"/>
        <v>neuf-cent-quarante-huit</v>
      </c>
      <c r="D50" s="8" t="s">
        <v>7</v>
      </c>
      <c r="E50" s="8" t="s">
        <v>28</v>
      </c>
      <c r="F50" s="8" t="s">
        <v>29</v>
      </c>
      <c r="G50" s="8"/>
      <c r="H50" s="7" t="s">
        <v>28</v>
      </c>
      <c r="I50" s="9" t="s">
        <v>22</v>
      </c>
      <c r="J50" s="9"/>
      <c r="K50" s="9"/>
      <c r="L50" s="9"/>
      <c r="M50" s="9"/>
      <c r="N50" s="9"/>
      <c r="O50" s="7" t="s">
        <v>28</v>
      </c>
      <c r="P50" s="10"/>
      <c r="Q50" s="10"/>
      <c r="R50" s="10" t="s">
        <v>6</v>
      </c>
    </row>
    <row r="51" spans="1:18" x14ac:dyDescent="0.25">
      <c r="A51" s="7">
        <v>949</v>
      </c>
      <c r="B51" s="7" t="str">
        <f t="shared" si="1"/>
        <v>neuf-cent-quarante-neuf</v>
      </c>
      <c r="D51" s="8" t="s">
        <v>7</v>
      </c>
      <c r="E51" s="8" t="s">
        <v>28</v>
      </c>
      <c r="F51" s="8" t="s">
        <v>29</v>
      </c>
      <c r="G51" s="8"/>
      <c r="H51" s="7" t="s">
        <v>28</v>
      </c>
      <c r="I51" s="9" t="s">
        <v>22</v>
      </c>
      <c r="J51" s="9"/>
      <c r="K51" s="9"/>
      <c r="L51" s="9"/>
      <c r="M51" s="9"/>
      <c r="N51" s="9"/>
      <c r="O51" s="7" t="s">
        <v>28</v>
      </c>
      <c r="P51" s="10"/>
      <c r="Q51" s="10"/>
      <c r="R51" s="10" t="s">
        <v>7</v>
      </c>
    </row>
    <row r="52" spans="1:18" x14ac:dyDescent="0.25">
      <c r="A52" s="7">
        <v>950</v>
      </c>
      <c r="B52" s="7" t="str">
        <f t="shared" si="1"/>
        <v>neuf-cent-cinquante</v>
      </c>
      <c r="D52" s="8" t="s">
        <v>7</v>
      </c>
      <c r="E52" s="8" t="s">
        <v>28</v>
      </c>
      <c r="F52" s="8" t="s">
        <v>29</v>
      </c>
      <c r="G52" s="8"/>
      <c r="H52" s="7" t="s">
        <v>28</v>
      </c>
      <c r="I52" s="9" t="s">
        <v>23</v>
      </c>
      <c r="J52" s="9"/>
      <c r="K52" s="9"/>
      <c r="L52" s="9"/>
      <c r="M52" s="9"/>
      <c r="N52" s="9"/>
      <c r="P52" s="10"/>
      <c r="Q52" s="10"/>
      <c r="R52" s="10"/>
    </row>
    <row r="53" spans="1:18" x14ac:dyDescent="0.25">
      <c r="A53" s="7">
        <v>951</v>
      </c>
      <c r="B53" s="7" t="str">
        <f t="shared" si="1"/>
        <v>neuf-cent-cinquante-et-un</v>
      </c>
      <c r="D53" s="8" t="s">
        <v>7</v>
      </c>
      <c r="E53" s="8" t="s">
        <v>28</v>
      </c>
      <c r="F53" s="8" t="s">
        <v>29</v>
      </c>
      <c r="G53" s="8"/>
      <c r="H53" s="7" t="s">
        <v>28</v>
      </c>
      <c r="I53" s="9" t="s">
        <v>23</v>
      </c>
      <c r="J53" s="9"/>
      <c r="K53" s="9"/>
      <c r="L53" s="9"/>
      <c r="M53" s="9"/>
      <c r="N53" s="9"/>
      <c r="O53" s="7" t="s">
        <v>28</v>
      </c>
      <c r="P53" s="10" t="s">
        <v>31</v>
      </c>
      <c r="Q53" s="10" t="s">
        <v>28</v>
      </c>
      <c r="R53" s="10" t="s">
        <v>9</v>
      </c>
    </row>
    <row r="54" spans="1:18" x14ac:dyDescent="0.25">
      <c r="A54" s="7">
        <v>952</v>
      </c>
      <c r="B54" s="7" t="str">
        <f t="shared" si="1"/>
        <v>neuf-cent-cinquante-deux</v>
      </c>
      <c r="D54" s="8" t="s">
        <v>7</v>
      </c>
      <c r="E54" s="8" t="s">
        <v>28</v>
      </c>
      <c r="F54" s="8" t="s">
        <v>29</v>
      </c>
      <c r="G54" s="8"/>
      <c r="H54" s="7" t="s">
        <v>28</v>
      </c>
      <c r="I54" s="9" t="s">
        <v>23</v>
      </c>
      <c r="J54" s="9"/>
      <c r="K54" s="9"/>
      <c r="L54" s="9"/>
      <c r="M54" s="9"/>
      <c r="N54" s="9"/>
      <c r="O54" s="7" t="s">
        <v>28</v>
      </c>
      <c r="P54" s="10"/>
      <c r="Q54" s="10"/>
      <c r="R54" s="10" t="s">
        <v>0</v>
      </c>
    </row>
    <row r="55" spans="1:18" x14ac:dyDescent="0.25">
      <c r="A55" s="7">
        <v>953</v>
      </c>
      <c r="B55" s="7" t="str">
        <f t="shared" si="1"/>
        <v>neuf-cent-cinquante-trois</v>
      </c>
      <c r="D55" s="8" t="s">
        <v>7</v>
      </c>
      <c r="E55" s="8" t="s">
        <v>28</v>
      </c>
      <c r="F55" s="8" t="s">
        <v>29</v>
      </c>
      <c r="G55" s="8"/>
      <c r="H55" s="7" t="s">
        <v>28</v>
      </c>
      <c r="I55" s="9" t="s">
        <v>23</v>
      </c>
      <c r="J55" s="9"/>
      <c r="K55" s="9"/>
      <c r="L55" s="9"/>
      <c r="M55" s="9"/>
      <c r="N55" s="9"/>
      <c r="O55" s="7" t="s">
        <v>28</v>
      </c>
      <c r="P55" s="10"/>
      <c r="Q55" s="10"/>
      <c r="R55" s="10" t="s">
        <v>1</v>
      </c>
    </row>
    <row r="56" spans="1:18" x14ac:dyDescent="0.25">
      <c r="A56" s="7">
        <v>954</v>
      </c>
      <c r="B56" s="7" t="str">
        <f t="shared" si="1"/>
        <v>neuf-cent-cinquante-quatre</v>
      </c>
      <c r="D56" s="8" t="s">
        <v>7</v>
      </c>
      <c r="E56" s="8" t="s">
        <v>28</v>
      </c>
      <c r="F56" s="8" t="s">
        <v>29</v>
      </c>
      <c r="G56" s="8"/>
      <c r="H56" s="7" t="s">
        <v>28</v>
      </c>
      <c r="I56" s="9" t="s">
        <v>23</v>
      </c>
      <c r="J56" s="9"/>
      <c r="K56" s="9"/>
      <c r="L56" s="9"/>
      <c r="M56" s="9"/>
      <c r="N56" s="9"/>
      <c r="O56" s="7" t="s">
        <v>28</v>
      </c>
      <c r="P56" s="10"/>
      <c r="Q56" s="10"/>
      <c r="R56" s="10" t="s">
        <v>2</v>
      </c>
    </row>
    <row r="57" spans="1:18" x14ac:dyDescent="0.25">
      <c r="A57" s="7">
        <v>955</v>
      </c>
      <c r="B57" s="7" t="str">
        <f t="shared" si="1"/>
        <v>neuf-cent-cinquante-cinq</v>
      </c>
      <c r="D57" s="8" t="s">
        <v>7</v>
      </c>
      <c r="E57" s="8" t="s">
        <v>28</v>
      </c>
      <c r="F57" s="8" t="s">
        <v>29</v>
      </c>
      <c r="G57" s="8"/>
      <c r="H57" s="7" t="s">
        <v>28</v>
      </c>
      <c r="I57" s="9" t="s">
        <v>23</v>
      </c>
      <c r="J57" s="9"/>
      <c r="K57" s="9"/>
      <c r="L57" s="9"/>
      <c r="M57" s="9"/>
      <c r="N57" s="9"/>
      <c r="O57" s="7" t="s">
        <v>28</v>
      </c>
      <c r="P57" s="10"/>
      <c r="Q57" s="10"/>
      <c r="R57" s="10" t="s">
        <v>3</v>
      </c>
    </row>
    <row r="58" spans="1:18" x14ac:dyDescent="0.25">
      <c r="A58" s="7">
        <v>956</v>
      </c>
      <c r="B58" s="7" t="str">
        <f t="shared" si="1"/>
        <v>neuf-cent-cinquante-six</v>
      </c>
      <c r="D58" s="8" t="s">
        <v>7</v>
      </c>
      <c r="E58" s="8" t="s">
        <v>28</v>
      </c>
      <c r="F58" s="8" t="s">
        <v>29</v>
      </c>
      <c r="G58" s="8"/>
      <c r="H58" s="7" t="s">
        <v>28</v>
      </c>
      <c r="I58" s="9" t="s">
        <v>23</v>
      </c>
      <c r="J58" s="9"/>
      <c r="K58" s="9"/>
      <c r="L58" s="9"/>
      <c r="M58" s="9"/>
      <c r="N58" s="9"/>
      <c r="O58" s="7" t="s">
        <v>28</v>
      </c>
      <c r="P58" s="10"/>
      <c r="Q58" s="10"/>
      <c r="R58" s="10" t="s">
        <v>4</v>
      </c>
    </row>
    <row r="59" spans="1:18" x14ac:dyDescent="0.25">
      <c r="A59" s="7">
        <v>957</v>
      </c>
      <c r="B59" s="7" t="str">
        <f t="shared" si="1"/>
        <v>neuf-cent-cinquante-sept</v>
      </c>
      <c r="D59" s="8" t="s">
        <v>7</v>
      </c>
      <c r="E59" s="8" t="s">
        <v>28</v>
      </c>
      <c r="F59" s="8" t="s">
        <v>29</v>
      </c>
      <c r="G59" s="8"/>
      <c r="H59" s="7" t="s">
        <v>28</v>
      </c>
      <c r="I59" s="9" t="s">
        <v>23</v>
      </c>
      <c r="J59" s="9"/>
      <c r="K59" s="9"/>
      <c r="L59" s="9"/>
      <c r="M59" s="9"/>
      <c r="N59" s="9"/>
      <c r="O59" s="7" t="s">
        <v>28</v>
      </c>
      <c r="P59" s="10"/>
      <c r="Q59" s="10"/>
      <c r="R59" s="10" t="s">
        <v>5</v>
      </c>
    </row>
    <row r="60" spans="1:18" x14ac:dyDescent="0.25">
      <c r="A60" s="7">
        <v>958</v>
      </c>
      <c r="B60" s="7" t="str">
        <f t="shared" si="1"/>
        <v>neuf-cent-cinquante-huit</v>
      </c>
      <c r="D60" s="8" t="s">
        <v>7</v>
      </c>
      <c r="E60" s="8" t="s">
        <v>28</v>
      </c>
      <c r="F60" s="8" t="s">
        <v>29</v>
      </c>
      <c r="G60" s="8"/>
      <c r="H60" s="7" t="s">
        <v>28</v>
      </c>
      <c r="I60" s="9" t="s">
        <v>23</v>
      </c>
      <c r="J60" s="9"/>
      <c r="K60" s="9"/>
      <c r="L60" s="9"/>
      <c r="M60" s="9"/>
      <c r="N60" s="9"/>
      <c r="O60" s="7" t="s">
        <v>28</v>
      </c>
      <c r="P60" s="10"/>
      <c r="Q60" s="10"/>
      <c r="R60" s="10" t="s">
        <v>6</v>
      </c>
    </row>
    <row r="61" spans="1:18" x14ac:dyDescent="0.25">
      <c r="A61" s="7">
        <v>959</v>
      </c>
      <c r="B61" s="7" t="str">
        <f t="shared" si="1"/>
        <v>neuf-cent-cinquante-neuf</v>
      </c>
      <c r="D61" s="8" t="s">
        <v>7</v>
      </c>
      <c r="E61" s="8" t="s">
        <v>28</v>
      </c>
      <c r="F61" s="8" t="s">
        <v>29</v>
      </c>
      <c r="G61" s="8"/>
      <c r="H61" s="7" t="s">
        <v>28</v>
      </c>
      <c r="I61" s="9" t="s">
        <v>23</v>
      </c>
      <c r="J61" s="9"/>
      <c r="K61" s="9"/>
      <c r="L61" s="9"/>
      <c r="M61" s="9"/>
      <c r="N61" s="9"/>
      <c r="O61" s="7" t="s">
        <v>28</v>
      </c>
      <c r="P61" s="10"/>
      <c r="Q61" s="10"/>
      <c r="R61" s="10" t="s">
        <v>7</v>
      </c>
    </row>
    <row r="62" spans="1:18" x14ac:dyDescent="0.25">
      <c r="A62" s="7">
        <v>960</v>
      </c>
      <c r="B62" s="7" t="str">
        <f t="shared" si="1"/>
        <v>neuf-cent-soixante</v>
      </c>
      <c r="D62" s="8" t="s">
        <v>7</v>
      </c>
      <c r="E62" s="8" t="s">
        <v>28</v>
      </c>
      <c r="F62" s="8" t="s">
        <v>29</v>
      </c>
      <c r="G62" s="8"/>
      <c r="H62" s="7" t="s">
        <v>28</v>
      </c>
      <c r="I62" s="9" t="s">
        <v>24</v>
      </c>
      <c r="J62" s="9"/>
      <c r="K62" s="9"/>
      <c r="L62" s="9"/>
      <c r="M62" s="9"/>
      <c r="N62" s="9"/>
      <c r="P62" s="10"/>
      <c r="Q62" s="10"/>
      <c r="R62" s="10"/>
    </row>
    <row r="63" spans="1:18" x14ac:dyDescent="0.25">
      <c r="A63" s="7">
        <v>961</v>
      </c>
      <c r="B63" s="7" t="str">
        <f t="shared" si="1"/>
        <v>neuf-cent-soixante-et-un</v>
      </c>
      <c r="D63" s="8" t="s">
        <v>7</v>
      </c>
      <c r="E63" s="8" t="s">
        <v>28</v>
      </c>
      <c r="F63" s="8" t="s">
        <v>29</v>
      </c>
      <c r="G63" s="8"/>
      <c r="H63" s="7" t="s">
        <v>28</v>
      </c>
      <c r="I63" s="9" t="s">
        <v>24</v>
      </c>
      <c r="J63" s="9"/>
      <c r="K63" s="9"/>
      <c r="L63" s="9"/>
      <c r="M63" s="9"/>
      <c r="N63" s="9"/>
      <c r="O63" s="7" t="s">
        <v>28</v>
      </c>
      <c r="P63" s="10" t="s">
        <v>31</v>
      </c>
      <c r="Q63" s="10" t="s">
        <v>28</v>
      </c>
      <c r="R63" s="10" t="s">
        <v>9</v>
      </c>
    </row>
    <row r="64" spans="1:18" x14ac:dyDescent="0.25">
      <c r="A64" s="7">
        <v>962</v>
      </c>
      <c r="B64" s="7" t="str">
        <f t="shared" si="1"/>
        <v>neuf-cent-soixante-deux</v>
      </c>
      <c r="D64" s="8" t="s">
        <v>7</v>
      </c>
      <c r="E64" s="8" t="s">
        <v>28</v>
      </c>
      <c r="F64" s="8" t="s">
        <v>29</v>
      </c>
      <c r="G64" s="8"/>
      <c r="H64" s="7" t="s">
        <v>28</v>
      </c>
      <c r="I64" s="9" t="s">
        <v>24</v>
      </c>
      <c r="J64" s="9"/>
      <c r="K64" s="9"/>
      <c r="L64" s="9"/>
      <c r="M64" s="9"/>
      <c r="N64" s="9"/>
      <c r="O64" s="7" t="s">
        <v>28</v>
      </c>
      <c r="P64" s="10"/>
      <c r="Q64" s="10"/>
      <c r="R64" s="10" t="s">
        <v>0</v>
      </c>
    </row>
    <row r="65" spans="1:18" x14ac:dyDescent="0.25">
      <c r="A65" s="7">
        <v>963</v>
      </c>
      <c r="B65" s="7" t="str">
        <f t="shared" si="1"/>
        <v>neuf-cent-soixante-trois</v>
      </c>
      <c r="D65" s="8" t="s">
        <v>7</v>
      </c>
      <c r="E65" s="8" t="s">
        <v>28</v>
      </c>
      <c r="F65" s="8" t="s">
        <v>29</v>
      </c>
      <c r="G65" s="8"/>
      <c r="H65" s="7" t="s">
        <v>28</v>
      </c>
      <c r="I65" s="9" t="s">
        <v>24</v>
      </c>
      <c r="J65" s="9"/>
      <c r="K65" s="9"/>
      <c r="L65" s="9"/>
      <c r="M65" s="9"/>
      <c r="N65" s="9"/>
      <c r="O65" s="7" t="s">
        <v>28</v>
      </c>
      <c r="P65" s="10"/>
      <c r="Q65" s="10"/>
      <c r="R65" s="10" t="s">
        <v>1</v>
      </c>
    </row>
    <row r="66" spans="1:18" x14ac:dyDescent="0.25">
      <c r="A66" s="7">
        <v>964</v>
      </c>
      <c r="B66" s="7" t="str">
        <f t="shared" ref="B66:B101" si="2">CONCATENATE(D66,CONCATENATE(E66,CONCATENATE(F66,CONCATENATE(G66,CONCATENATE(H66,CONCATENATE(I66,CONCATENATE(J66,CONCATENATE(K66,CONCATENATE(L66,CONCATENATE(M66,CONCATENATE(N66,CONCATENATE(O66,CONCATENATE(P66,CONCATENATE(Q66,R66))))))))))))))</f>
        <v>neuf-cent-soixante-quatre</v>
      </c>
      <c r="D66" s="8" t="s">
        <v>7</v>
      </c>
      <c r="E66" s="8" t="s">
        <v>28</v>
      </c>
      <c r="F66" s="8" t="s">
        <v>29</v>
      </c>
      <c r="G66" s="8"/>
      <c r="H66" s="7" t="s">
        <v>28</v>
      </c>
      <c r="I66" s="9" t="s">
        <v>24</v>
      </c>
      <c r="J66" s="9"/>
      <c r="K66" s="9"/>
      <c r="L66" s="9"/>
      <c r="M66" s="9"/>
      <c r="N66" s="9"/>
      <c r="O66" s="7" t="s">
        <v>28</v>
      </c>
      <c r="P66" s="10"/>
      <c r="Q66" s="10"/>
      <c r="R66" s="10" t="s">
        <v>2</v>
      </c>
    </row>
    <row r="67" spans="1:18" x14ac:dyDescent="0.25">
      <c r="A67" s="7">
        <v>965</v>
      </c>
      <c r="B67" s="7" t="str">
        <f t="shared" si="2"/>
        <v>neuf-cent-soixante-cinq</v>
      </c>
      <c r="D67" s="8" t="s">
        <v>7</v>
      </c>
      <c r="E67" s="8" t="s">
        <v>28</v>
      </c>
      <c r="F67" s="8" t="s">
        <v>29</v>
      </c>
      <c r="G67" s="8"/>
      <c r="H67" s="7" t="s">
        <v>28</v>
      </c>
      <c r="I67" s="9" t="s">
        <v>24</v>
      </c>
      <c r="J67" s="9"/>
      <c r="K67" s="9"/>
      <c r="L67" s="9"/>
      <c r="M67" s="9"/>
      <c r="N67" s="9"/>
      <c r="O67" s="7" t="s">
        <v>28</v>
      </c>
      <c r="P67" s="10"/>
      <c r="Q67" s="10"/>
      <c r="R67" s="10" t="s">
        <v>3</v>
      </c>
    </row>
    <row r="68" spans="1:18" x14ac:dyDescent="0.25">
      <c r="A68" s="7">
        <v>966</v>
      </c>
      <c r="B68" s="7" t="str">
        <f t="shared" si="2"/>
        <v>neuf-cent-soixante-six</v>
      </c>
      <c r="D68" s="8" t="s">
        <v>7</v>
      </c>
      <c r="E68" s="8" t="s">
        <v>28</v>
      </c>
      <c r="F68" s="8" t="s">
        <v>29</v>
      </c>
      <c r="G68" s="8"/>
      <c r="H68" s="7" t="s">
        <v>28</v>
      </c>
      <c r="I68" s="9" t="s">
        <v>24</v>
      </c>
      <c r="J68" s="9"/>
      <c r="K68" s="9"/>
      <c r="L68" s="9"/>
      <c r="M68" s="9"/>
      <c r="N68" s="9"/>
      <c r="O68" s="7" t="s">
        <v>28</v>
      </c>
      <c r="P68" s="10"/>
      <c r="Q68" s="10"/>
      <c r="R68" s="10" t="s">
        <v>4</v>
      </c>
    </row>
    <row r="69" spans="1:18" x14ac:dyDescent="0.25">
      <c r="A69" s="7">
        <v>967</v>
      </c>
      <c r="B69" s="7" t="str">
        <f t="shared" si="2"/>
        <v>neuf-cent-soixante-sept</v>
      </c>
      <c r="D69" s="8" t="s">
        <v>7</v>
      </c>
      <c r="E69" s="8" t="s">
        <v>28</v>
      </c>
      <c r="F69" s="8" t="s">
        <v>29</v>
      </c>
      <c r="G69" s="8"/>
      <c r="H69" s="7" t="s">
        <v>28</v>
      </c>
      <c r="I69" s="9" t="s">
        <v>24</v>
      </c>
      <c r="J69" s="9"/>
      <c r="K69" s="9"/>
      <c r="L69" s="9"/>
      <c r="M69" s="9"/>
      <c r="N69" s="9"/>
      <c r="O69" s="7" t="s">
        <v>28</v>
      </c>
      <c r="P69" s="10"/>
      <c r="Q69" s="10"/>
      <c r="R69" s="10" t="s">
        <v>5</v>
      </c>
    </row>
    <row r="70" spans="1:18" x14ac:dyDescent="0.25">
      <c r="A70" s="7">
        <v>968</v>
      </c>
      <c r="B70" s="7" t="str">
        <f t="shared" si="2"/>
        <v>neuf-cent-soixante-huit</v>
      </c>
      <c r="D70" s="8" t="s">
        <v>7</v>
      </c>
      <c r="E70" s="8" t="s">
        <v>28</v>
      </c>
      <c r="F70" s="8" t="s">
        <v>29</v>
      </c>
      <c r="G70" s="8"/>
      <c r="H70" s="7" t="s">
        <v>28</v>
      </c>
      <c r="I70" s="9" t="s">
        <v>24</v>
      </c>
      <c r="J70" s="9"/>
      <c r="K70" s="9"/>
      <c r="L70" s="9"/>
      <c r="M70" s="9"/>
      <c r="N70" s="9"/>
      <c r="O70" s="7" t="s">
        <v>28</v>
      </c>
      <c r="P70" s="10"/>
      <c r="Q70" s="10"/>
      <c r="R70" s="10" t="s">
        <v>6</v>
      </c>
    </row>
    <row r="71" spans="1:18" x14ac:dyDescent="0.25">
      <c r="A71" s="7">
        <v>969</v>
      </c>
      <c r="B71" s="7" t="str">
        <f t="shared" si="2"/>
        <v>neuf-cent-soixante-neuf</v>
      </c>
      <c r="D71" s="8" t="s">
        <v>7</v>
      </c>
      <c r="E71" s="8" t="s">
        <v>28</v>
      </c>
      <c r="F71" s="8" t="s">
        <v>29</v>
      </c>
      <c r="G71" s="8"/>
      <c r="H71" s="7" t="s">
        <v>28</v>
      </c>
      <c r="I71" s="9" t="s">
        <v>24</v>
      </c>
      <c r="J71" s="9"/>
      <c r="K71" s="9"/>
      <c r="L71" s="9"/>
      <c r="M71" s="9"/>
      <c r="N71" s="9"/>
      <c r="O71" s="7" t="s">
        <v>28</v>
      </c>
      <c r="P71" s="10"/>
      <c r="Q71" s="10"/>
      <c r="R71" s="10" t="s">
        <v>7</v>
      </c>
    </row>
    <row r="72" spans="1:18" x14ac:dyDescent="0.25">
      <c r="A72" s="7">
        <v>970</v>
      </c>
      <c r="B72" s="7" t="str">
        <f t="shared" si="2"/>
        <v>neuf-cent-soixante-dix</v>
      </c>
      <c r="D72" s="8" t="s">
        <v>7</v>
      </c>
      <c r="E72" s="8" t="s">
        <v>28</v>
      </c>
      <c r="F72" s="8" t="s">
        <v>29</v>
      </c>
      <c r="G72" s="8"/>
      <c r="H72" s="7" t="s">
        <v>28</v>
      </c>
      <c r="I72" s="9" t="s">
        <v>24</v>
      </c>
      <c r="J72" s="9"/>
      <c r="K72" s="9"/>
      <c r="L72" s="9"/>
      <c r="M72" s="9" t="s">
        <v>28</v>
      </c>
      <c r="N72" s="9" t="s">
        <v>10</v>
      </c>
      <c r="P72" s="10"/>
      <c r="Q72" s="10"/>
      <c r="R72" s="10"/>
    </row>
    <row r="73" spans="1:18" x14ac:dyDescent="0.25">
      <c r="A73" s="7">
        <v>971</v>
      </c>
      <c r="B73" s="7" t="str">
        <f t="shared" si="2"/>
        <v>neuf-cent-soixante-et-onze</v>
      </c>
      <c r="D73" s="8" t="s">
        <v>7</v>
      </c>
      <c r="E73" s="8" t="s">
        <v>28</v>
      </c>
      <c r="F73" s="8" t="s">
        <v>29</v>
      </c>
      <c r="G73" s="8"/>
      <c r="H73" s="7" t="s">
        <v>28</v>
      </c>
      <c r="I73" s="9" t="s">
        <v>24</v>
      </c>
      <c r="J73" s="9"/>
      <c r="K73" s="9"/>
      <c r="L73" s="9"/>
      <c r="M73" s="9"/>
      <c r="N73" s="9"/>
      <c r="O73" s="7" t="s">
        <v>28</v>
      </c>
      <c r="P73" s="10" t="s">
        <v>31</v>
      </c>
      <c r="Q73" s="10" t="s">
        <v>28</v>
      </c>
      <c r="R73" s="10" t="s">
        <v>11</v>
      </c>
    </row>
    <row r="74" spans="1:18" x14ac:dyDescent="0.25">
      <c r="A74" s="7">
        <v>972</v>
      </c>
      <c r="B74" s="7" t="str">
        <f t="shared" si="2"/>
        <v>neuf-cent-soixante-douze</v>
      </c>
      <c r="D74" s="8" t="s">
        <v>7</v>
      </c>
      <c r="E74" s="8" t="s">
        <v>28</v>
      </c>
      <c r="F74" s="8" t="s">
        <v>29</v>
      </c>
      <c r="G74" s="8"/>
      <c r="H74" s="7" t="s">
        <v>28</v>
      </c>
      <c r="I74" s="9" t="s">
        <v>24</v>
      </c>
      <c r="J74" s="9"/>
      <c r="K74" s="9"/>
      <c r="L74" s="9"/>
      <c r="M74" s="9"/>
      <c r="N74" s="9"/>
      <c r="O74" s="7" t="s">
        <v>28</v>
      </c>
      <c r="P74" s="10"/>
      <c r="Q74" s="10"/>
      <c r="R74" s="10" t="s">
        <v>12</v>
      </c>
    </row>
    <row r="75" spans="1:18" x14ac:dyDescent="0.25">
      <c r="A75" s="7">
        <v>973</v>
      </c>
      <c r="B75" s="7" t="str">
        <f t="shared" si="2"/>
        <v>neuf-cent-soixante-treize</v>
      </c>
      <c r="D75" s="8" t="s">
        <v>7</v>
      </c>
      <c r="E75" s="8" t="s">
        <v>28</v>
      </c>
      <c r="F75" s="8" t="s">
        <v>29</v>
      </c>
      <c r="G75" s="8"/>
      <c r="H75" s="7" t="s">
        <v>28</v>
      </c>
      <c r="I75" s="9" t="s">
        <v>24</v>
      </c>
      <c r="J75" s="9"/>
      <c r="K75" s="9"/>
      <c r="L75" s="9"/>
      <c r="M75" s="9"/>
      <c r="N75" s="9"/>
      <c r="O75" s="7" t="s">
        <v>28</v>
      </c>
      <c r="P75" s="10"/>
      <c r="Q75" s="10"/>
      <c r="R75" s="10" t="s">
        <v>13</v>
      </c>
    </row>
    <row r="76" spans="1:18" x14ac:dyDescent="0.25">
      <c r="A76" s="7">
        <v>974</v>
      </c>
      <c r="B76" s="7" t="str">
        <f t="shared" si="2"/>
        <v>neuf-cent-soixante-quatorze</v>
      </c>
      <c r="D76" s="8" t="s">
        <v>7</v>
      </c>
      <c r="E76" s="8" t="s">
        <v>28</v>
      </c>
      <c r="F76" s="8" t="s">
        <v>29</v>
      </c>
      <c r="G76" s="8"/>
      <c r="H76" s="7" t="s">
        <v>28</v>
      </c>
      <c r="I76" s="9" t="s">
        <v>24</v>
      </c>
      <c r="J76" s="9"/>
      <c r="K76" s="9"/>
      <c r="L76" s="9"/>
      <c r="M76" s="9"/>
      <c r="N76" s="9"/>
      <c r="O76" s="7" t="s">
        <v>28</v>
      </c>
      <c r="P76" s="10"/>
      <c r="Q76" s="10"/>
      <c r="R76" s="10" t="s">
        <v>14</v>
      </c>
    </row>
    <row r="77" spans="1:18" x14ac:dyDescent="0.25">
      <c r="A77" s="7">
        <v>975</v>
      </c>
      <c r="B77" s="7" t="str">
        <f t="shared" si="2"/>
        <v>neuf-cent-soixante-quinze</v>
      </c>
      <c r="D77" s="8" t="s">
        <v>7</v>
      </c>
      <c r="E77" s="8" t="s">
        <v>28</v>
      </c>
      <c r="F77" s="8" t="s">
        <v>29</v>
      </c>
      <c r="G77" s="8"/>
      <c r="H77" s="7" t="s">
        <v>28</v>
      </c>
      <c r="I77" s="9" t="s">
        <v>24</v>
      </c>
      <c r="J77" s="9"/>
      <c r="K77" s="9"/>
      <c r="L77" s="9"/>
      <c r="M77" s="9"/>
      <c r="N77" s="9"/>
      <c r="O77" s="7" t="s">
        <v>28</v>
      </c>
      <c r="P77" s="10"/>
      <c r="Q77" s="10"/>
      <c r="R77" s="10" t="s">
        <v>15</v>
      </c>
    </row>
    <row r="78" spans="1:18" x14ac:dyDescent="0.25">
      <c r="A78" s="7">
        <v>976</v>
      </c>
      <c r="B78" s="7" t="str">
        <f t="shared" si="2"/>
        <v>neuf-cent-soixante-seize</v>
      </c>
      <c r="D78" s="8" t="s">
        <v>7</v>
      </c>
      <c r="E78" s="8" t="s">
        <v>28</v>
      </c>
      <c r="F78" s="8" t="s">
        <v>29</v>
      </c>
      <c r="G78" s="8"/>
      <c r="H78" s="7" t="s">
        <v>28</v>
      </c>
      <c r="I78" s="9" t="s">
        <v>24</v>
      </c>
      <c r="J78" s="9"/>
      <c r="K78" s="9"/>
      <c r="L78" s="9"/>
      <c r="M78" s="9"/>
      <c r="N78" s="9"/>
      <c r="O78" s="7" t="s">
        <v>28</v>
      </c>
      <c r="P78" s="10"/>
      <c r="Q78" s="10"/>
      <c r="R78" s="10" t="s">
        <v>16</v>
      </c>
    </row>
    <row r="79" spans="1:18" x14ac:dyDescent="0.25">
      <c r="A79" s="7">
        <v>977</v>
      </c>
      <c r="B79" s="7" t="str">
        <f t="shared" si="2"/>
        <v>neuf-cent-soixante-dix-sept</v>
      </c>
      <c r="D79" s="8" t="s">
        <v>7</v>
      </c>
      <c r="E79" s="8" t="s">
        <v>28</v>
      </c>
      <c r="F79" s="8" t="s">
        <v>29</v>
      </c>
      <c r="G79" s="8"/>
      <c r="H79" s="7" t="s">
        <v>28</v>
      </c>
      <c r="I79" s="9" t="s">
        <v>24</v>
      </c>
      <c r="J79" s="9"/>
      <c r="K79" s="9"/>
      <c r="L79" s="9"/>
      <c r="M79" s="9" t="s">
        <v>28</v>
      </c>
      <c r="N79" s="9" t="s">
        <v>10</v>
      </c>
      <c r="O79" s="7" t="s">
        <v>28</v>
      </c>
      <c r="P79" s="10"/>
      <c r="Q79" s="10"/>
      <c r="R79" s="10" t="s">
        <v>5</v>
      </c>
    </row>
    <row r="80" spans="1:18" x14ac:dyDescent="0.25">
      <c r="A80" s="7">
        <v>978</v>
      </c>
      <c r="B80" s="7" t="str">
        <f t="shared" si="2"/>
        <v>neuf-cent-soixante-dix-huit</v>
      </c>
      <c r="D80" s="8" t="s">
        <v>7</v>
      </c>
      <c r="E80" s="8" t="s">
        <v>28</v>
      </c>
      <c r="F80" s="8" t="s">
        <v>29</v>
      </c>
      <c r="G80" s="8"/>
      <c r="H80" s="7" t="s">
        <v>28</v>
      </c>
      <c r="I80" s="9" t="s">
        <v>24</v>
      </c>
      <c r="J80" s="9"/>
      <c r="K80" s="9"/>
      <c r="L80" s="9"/>
      <c r="M80" s="9" t="s">
        <v>28</v>
      </c>
      <c r="N80" s="9" t="s">
        <v>10</v>
      </c>
      <c r="O80" s="7" t="s">
        <v>28</v>
      </c>
      <c r="P80" s="10"/>
      <c r="Q80" s="10"/>
      <c r="R80" s="10" t="s">
        <v>6</v>
      </c>
    </row>
    <row r="81" spans="1:18" x14ac:dyDescent="0.25">
      <c r="A81" s="7">
        <v>979</v>
      </c>
      <c r="B81" s="7" t="str">
        <f t="shared" si="2"/>
        <v>neuf-cent-soixante-dix-neuf</v>
      </c>
      <c r="D81" s="8" t="s">
        <v>7</v>
      </c>
      <c r="E81" s="8" t="s">
        <v>28</v>
      </c>
      <c r="F81" s="8" t="s">
        <v>29</v>
      </c>
      <c r="G81" s="8"/>
      <c r="H81" s="7" t="s">
        <v>28</v>
      </c>
      <c r="I81" s="9" t="s">
        <v>24</v>
      </c>
      <c r="J81" s="9"/>
      <c r="K81" s="9"/>
      <c r="L81" s="9"/>
      <c r="M81" s="9" t="s">
        <v>28</v>
      </c>
      <c r="N81" s="9" t="s">
        <v>10</v>
      </c>
      <c r="O81" s="7" t="s">
        <v>28</v>
      </c>
      <c r="P81" s="10"/>
      <c r="Q81" s="10"/>
      <c r="R81" s="10" t="s">
        <v>7</v>
      </c>
    </row>
    <row r="82" spans="1:18" x14ac:dyDescent="0.25">
      <c r="A82" s="7">
        <v>980</v>
      </c>
      <c r="B82" s="7" t="str">
        <f t="shared" si="2"/>
        <v>neuf-cent-quatre-vingts</v>
      </c>
      <c r="D82" s="8" t="s">
        <v>7</v>
      </c>
      <c r="E82" s="8" t="s">
        <v>28</v>
      </c>
      <c r="F82" s="8" t="s">
        <v>29</v>
      </c>
      <c r="G82" s="8"/>
      <c r="H82" s="7" t="s">
        <v>28</v>
      </c>
      <c r="I82" s="9" t="s">
        <v>2</v>
      </c>
      <c r="J82" s="9" t="s">
        <v>28</v>
      </c>
      <c r="K82" s="9" t="s">
        <v>20</v>
      </c>
      <c r="L82" s="9" t="s">
        <v>30</v>
      </c>
      <c r="M82" s="9"/>
      <c r="N82" s="9"/>
      <c r="P82" s="10"/>
      <c r="Q82" s="10"/>
      <c r="R82" s="10"/>
    </row>
    <row r="83" spans="1:18" x14ac:dyDescent="0.25">
      <c r="A83" s="7">
        <v>981</v>
      </c>
      <c r="B83" s="7" t="str">
        <f t="shared" si="2"/>
        <v>neuf-cent-quatre-vingt-un</v>
      </c>
      <c r="D83" s="8" t="s">
        <v>7</v>
      </c>
      <c r="E83" s="8" t="s">
        <v>28</v>
      </c>
      <c r="F83" s="8" t="s">
        <v>29</v>
      </c>
      <c r="G83" s="8"/>
      <c r="H83" s="7" t="s">
        <v>28</v>
      </c>
      <c r="I83" s="9" t="s">
        <v>2</v>
      </c>
      <c r="J83" s="9" t="s">
        <v>28</v>
      </c>
      <c r="K83" s="9" t="s">
        <v>20</v>
      </c>
      <c r="L83" s="9"/>
      <c r="M83" s="9"/>
      <c r="N83" s="9"/>
      <c r="O83" s="7" t="s">
        <v>28</v>
      </c>
      <c r="P83" s="10"/>
      <c r="Q83" s="10"/>
      <c r="R83" s="10" t="s">
        <v>9</v>
      </c>
    </row>
    <row r="84" spans="1:18" x14ac:dyDescent="0.25">
      <c r="A84" s="7">
        <v>982</v>
      </c>
      <c r="B84" s="7" t="str">
        <f t="shared" si="2"/>
        <v>neuf-cent-quatre-vingt-deux</v>
      </c>
      <c r="D84" s="8" t="s">
        <v>7</v>
      </c>
      <c r="E84" s="8" t="s">
        <v>28</v>
      </c>
      <c r="F84" s="8" t="s">
        <v>29</v>
      </c>
      <c r="G84" s="8"/>
      <c r="H84" s="7" t="s">
        <v>28</v>
      </c>
      <c r="I84" s="9" t="s">
        <v>2</v>
      </c>
      <c r="J84" s="9" t="s">
        <v>28</v>
      </c>
      <c r="K84" s="9" t="s">
        <v>20</v>
      </c>
      <c r="L84" s="9"/>
      <c r="M84" s="9"/>
      <c r="N84" s="9"/>
      <c r="O84" s="7" t="s">
        <v>28</v>
      </c>
      <c r="P84" s="10"/>
      <c r="Q84" s="10"/>
      <c r="R84" s="10" t="s">
        <v>0</v>
      </c>
    </row>
    <row r="85" spans="1:18" x14ac:dyDescent="0.25">
      <c r="A85" s="7">
        <v>983</v>
      </c>
      <c r="B85" s="7" t="str">
        <f t="shared" si="2"/>
        <v>neuf-cent-quatre-vingt-trois</v>
      </c>
      <c r="D85" s="8" t="s">
        <v>7</v>
      </c>
      <c r="E85" s="8" t="s">
        <v>28</v>
      </c>
      <c r="F85" s="8" t="s">
        <v>29</v>
      </c>
      <c r="G85" s="8"/>
      <c r="H85" s="7" t="s">
        <v>28</v>
      </c>
      <c r="I85" s="9" t="s">
        <v>2</v>
      </c>
      <c r="J85" s="9" t="s">
        <v>28</v>
      </c>
      <c r="K85" s="9" t="s">
        <v>20</v>
      </c>
      <c r="L85" s="9"/>
      <c r="M85" s="9"/>
      <c r="N85" s="9"/>
      <c r="O85" s="7" t="s">
        <v>28</v>
      </c>
      <c r="P85" s="10"/>
      <c r="Q85" s="10"/>
      <c r="R85" s="10" t="s">
        <v>1</v>
      </c>
    </row>
    <row r="86" spans="1:18" x14ac:dyDescent="0.25">
      <c r="A86" s="7">
        <v>984</v>
      </c>
      <c r="B86" s="7" t="str">
        <f t="shared" si="2"/>
        <v>neuf-cent-quatre-vingt-quatre</v>
      </c>
      <c r="D86" s="8" t="s">
        <v>7</v>
      </c>
      <c r="E86" s="8" t="s">
        <v>28</v>
      </c>
      <c r="F86" s="8" t="s">
        <v>29</v>
      </c>
      <c r="G86" s="8"/>
      <c r="H86" s="7" t="s">
        <v>28</v>
      </c>
      <c r="I86" s="9" t="s">
        <v>2</v>
      </c>
      <c r="J86" s="9" t="s">
        <v>28</v>
      </c>
      <c r="K86" s="9" t="s">
        <v>20</v>
      </c>
      <c r="L86" s="9"/>
      <c r="M86" s="9"/>
      <c r="N86" s="9"/>
      <c r="O86" s="7" t="s">
        <v>28</v>
      </c>
      <c r="P86" s="10"/>
      <c r="Q86" s="10"/>
      <c r="R86" s="10" t="s">
        <v>2</v>
      </c>
    </row>
    <row r="87" spans="1:18" x14ac:dyDescent="0.25">
      <c r="A87" s="7">
        <v>985</v>
      </c>
      <c r="B87" s="7" t="str">
        <f t="shared" si="2"/>
        <v>neuf-cent-quatre-vingt-cinq</v>
      </c>
      <c r="D87" s="8" t="s">
        <v>7</v>
      </c>
      <c r="E87" s="8" t="s">
        <v>28</v>
      </c>
      <c r="F87" s="8" t="s">
        <v>29</v>
      </c>
      <c r="G87" s="8"/>
      <c r="H87" s="7" t="s">
        <v>28</v>
      </c>
      <c r="I87" s="9" t="s">
        <v>2</v>
      </c>
      <c r="J87" s="9" t="s">
        <v>28</v>
      </c>
      <c r="K87" s="9" t="s">
        <v>20</v>
      </c>
      <c r="L87" s="9"/>
      <c r="M87" s="9"/>
      <c r="N87" s="9"/>
      <c r="O87" s="7" t="s">
        <v>28</v>
      </c>
      <c r="P87" s="10"/>
      <c r="Q87" s="10"/>
      <c r="R87" s="10" t="s">
        <v>3</v>
      </c>
    </row>
    <row r="88" spans="1:18" x14ac:dyDescent="0.25">
      <c r="A88" s="7">
        <v>986</v>
      </c>
      <c r="B88" s="7" t="str">
        <f t="shared" si="2"/>
        <v>neuf-cent-quatre-vingt-six</v>
      </c>
      <c r="D88" s="8" t="s">
        <v>7</v>
      </c>
      <c r="E88" s="8" t="s">
        <v>28</v>
      </c>
      <c r="F88" s="8" t="s">
        <v>29</v>
      </c>
      <c r="G88" s="8"/>
      <c r="H88" s="7" t="s">
        <v>28</v>
      </c>
      <c r="I88" s="9" t="s">
        <v>2</v>
      </c>
      <c r="J88" s="9" t="s">
        <v>28</v>
      </c>
      <c r="K88" s="9" t="s">
        <v>20</v>
      </c>
      <c r="L88" s="9"/>
      <c r="M88" s="9"/>
      <c r="N88" s="9"/>
      <c r="O88" s="7" t="s">
        <v>28</v>
      </c>
      <c r="P88" s="10"/>
      <c r="Q88" s="10"/>
      <c r="R88" s="10" t="s">
        <v>4</v>
      </c>
    </row>
    <row r="89" spans="1:18" x14ac:dyDescent="0.25">
      <c r="A89" s="7">
        <v>987</v>
      </c>
      <c r="B89" s="7" t="str">
        <f t="shared" si="2"/>
        <v>neuf-cent-quatre-vingt-sept</v>
      </c>
      <c r="D89" s="8" t="s">
        <v>7</v>
      </c>
      <c r="E89" s="8" t="s">
        <v>28</v>
      </c>
      <c r="F89" s="8" t="s">
        <v>29</v>
      </c>
      <c r="G89" s="8"/>
      <c r="H89" s="7" t="s">
        <v>28</v>
      </c>
      <c r="I89" s="9" t="s">
        <v>2</v>
      </c>
      <c r="J89" s="9" t="s">
        <v>28</v>
      </c>
      <c r="K89" s="9" t="s">
        <v>20</v>
      </c>
      <c r="L89" s="9"/>
      <c r="M89" s="9"/>
      <c r="N89" s="9"/>
      <c r="O89" s="7" t="s">
        <v>28</v>
      </c>
      <c r="P89" s="10"/>
      <c r="Q89" s="10"/>
      <c r="R89" s="10" t="s">
        <v>5</v>
      </c>
    </row>
    <row r="90" spans="1:18" x14ac:dyDescent="0.25">
      <c r="A90" s="7">
        <v>988</v>
      </c>
      <c r="B90" s="7" t="str">
        <f t="shared" si="2"/>
        <v>neuf-cent-quatre-vingt-huit</v>
      </c>
      <c r="D90" s="8" t="s">
        <v>7</v>
      </c>
      <c r="E90" s="8" t="s">
        <v>28</v>
      </c>
      <c r="F90" s="8" t="s">
        <v>29</v>
      </c>
      <c r="G90" s="8"/>
      <c r="H90" s="7" t="s">
        <v>28</v>
      </c>
      <c r="I90" s="9" t="s">
        <v>2</v>
      </c>
      <c r="J90" s="9" t="s">
        <v>28</v>
      </c>
      <c r="K90" s="9" t="s">
        <v>20</v>
      </c>
      <c r="L90" s="9"/>
      <c r="M90" s="9"/>
      <c r="N90" s="9"/>
      <c r="O90" s="7" t="s">
        <v>28</v>
      </c>
      <c r="P90" s="10"/>
      <c r="Q90" s="10"/>
      <c r="R90" s="10" t="s">
        <v>6</v>
      </c>
    </row>
    <row r="91" spans="1:18" x14ac:dyDescent="0.25">
      <c r="A91" s="7">
        <v>989</v>
      </c>
      <c r="B91" s="7" t="str">
        <f t="shared" si="2"/>
        <v>neuf-cent-quatre-vingt-neuf</v>
      </c>
      <c r="D91" s="8" t="s">
        <v>7</v>
      </c>
      <c r="E91" s="8" t="s">
        <v>28</v>
      </c>
      <c r="F91" s="8" t="s">
        <v>29</v>
      </c>
      <c r="G91" s="8"/>
      <c r="H91" s="7" t="s">
        <v>28</v>
      </c>
      <c r="I91" s="9" t="s">
        <v>2</v>
      </c>
      <c r="J91" s="9" t="s">
        <v>28</v>
      </c>
      <c r="K91" s="9" t="s">
        <v>20</v>
      </c>
      <c r="L91" s="9"/>
      <c r="M91" s="9"/>
      <c r="N91" s="9"/>
      <c r="O91" s="7" t="s">
        <v>28</v>
      </c>
      <c r="P91" s="10"/>
      <c r="Q91" s="10"/>
      <c r="R91" s="10" t="s">
        <v>7</v>
      </c>
    </row>
    <row r="92" spans="1:18" x14ac:dyDescent="0.25">
      <c r="A92" s="7">
        <v>990</v>
      </c>
      <c r="B92" s="7" t="str">
        <f t="shared" si="2"/>
        <v>neuf-cent-quatre-vingt-dix</v>
      </c>
      <c r="D92" s="8" t="s">
        <v>7</v>
      </c>
      <c r="E92" s="8" t="s">
        <v>28</v>
      </c>
      <c r="F92" s="8" t="s">
        <v>29</v>
      </c>
      <c r="G92" s="8"/>
      <c r="H92" s="7" t="s">
        <v>28</v>
      </c>
      <c r="I92" s="9" t="s">
        <v>2</v>
      </c>
      <c r="J92" s="9" t="s">
        <v>28</v>
      </c>
      <c r="K92" s="9" t="s">
        <v>20</v>
      </c>
      <c r="L92" s="9"/>
      <c r="M92" s="9" t="s">
        <v>28</v>
      </c>
      <c r="N92" s="9" t="s">
        <v>10</v>
      </c>
      <c r="P92" s="10"/>
      <c r="Q92" s="10"/>
      <c r="R92" s="10"/>
    </row>
    <row r="93" spans="1:18" x14ac:dyDescent="0.25">
      <c r="A93" s="7">
        <v>991</v>
      </c>
      <c r="B93" s="7" t="str">
        <f t="shared" si="2"/>
        <v>neuf-cent-quatre-vingt-onze</v>
      </c>
      <c r="D93" s="8" t="s">
        <v>7</v>
      </c>
      <c r="E93" s="8" t="s">
        <v>28</v>
      </c>
      <c r="F93" s="8" t="s">
        <v>29</v>
      </c>
      <c r="G93" s="8"/>
      <c r="H93" s="7" t="s">
        <v>28</v>
      </c>
      <c r="I93" s="9" t="s">
        <v>2</v>
      </c>
      <c r="J93" s="9" t="s">
        <v>28</v>
      </c>
      <c r="K93" s="9" t="s">
        <v>20</v>
      </c>
      <c r="L93" s="9"/>
      <c r="M93" s="9"/>
      <c r="N93" s="9"/>
      <c r="O93" s="7" t="s">
        <v>28</v>
      </c>
      <c r="P93" s="10"/>
      <c r="Q93" s="10"/>
      <c r="R93" s="10" t="s">
        <v>11</v>
      </c>
    </row>
    <row r="94" spans="1:18" x14ac:dyDescent="0.25">
      <c r="A94" s="7">
        <v>992</v>
      </c>
      <c r="B94" s="7" t="str">
        <f t="shared" si="2"/>
        <v>neuf-cent-quatre-vingt-douze</v>
      </c>
      <c r="D94" s="8" t="s">
        <v>7</v>
      </c>
      <c r="E94" s="8" t="s">
        <v>28</v>
      </c>
      <c r="F94" s="8" t="s">
        <v>29</v>
      </c>
      <c r="G94" s="8"/>
      <c r="H94" s="7" t="s">
        <v>28</v>
      </c>
      <c r="I94" s="9" t="s">
        <v>2</v>
      </c>
      <c r="J94" s="9" t="s">
        <v>28</v>
      </c>
      <c r="K94" s="9" t="s">
        <v>20</v>
      </c>
      <c r="L94" s="9"/>
      <c r="M94" s="9"/>
      <c r="N94" s="9"/>
      <c r="O94" s="7" t="s">
        <v>28</v>
      </c>
      <c r="P94" s="10"/>
      <c r="Q94" s="10"/>
      <c r="R94" s="10" t="s">
        <v>12</v>
      </c>
    </row>
    <row r="95" spans="1:18" x14ac:dyDescent="0.25">
      <c r="A95" s="7">
        <v>993</v>
      </c>
      <c r="B95" s="7" t="str">
        <f t="shared" si="2"/>
        <v>neuf-cent-quatre-vingt-treize</v>
      </c>
      <c r="D95" s="8" t="s">
        <v>7</v>
      </c>
      <c r="E95" s="8" t="s">
        <v>28</v>
      </c>
      <c r="F95" s="8" t="s">
        <v>29</v>
      </c>
      <c r="G95" s="8"/>
      <c r="H95" s="7" t="s">
        <v>28</v>
      </c>
      <c r="I95" s="9" t="s">
        <v>2</v>
      </c>
      <c r="J95" s="9" t="s">
        <v>28</v>
      </c>
      <c r="K95" s="9" t="s">
        <v>20</v>
      </c>
      <c r="L95" s="9"/>
      <c r="M95" s="9"/>
      <c r="N95" s="9"/>
      <c r="O95" s="7" t="s">
        <v>28</v>
      </c>
      <c r="P95" s="10"/>
      <c r="Q95" s="10"/>
      <c r="R95" s="10" t="s">
        <v>13</v>
      </c>
    </row>
    <row r="96" spans="1:18" x14ac:dyDescent="0.25">
      <c r="A96" s="7">
        <v>994</v>
      </c>
      <c r="B96" s="7" t="str">
        <f t="shared" si="2"/>
        <v>neuf-cent-quatre-vingt-quatorze</v>
      </c>
      <c r="D96" s="8" t="s">
        <v>7</v>
      </c>
      <c r="E96" s="8" t="s">
        <v>28</v>
      </c>
      <c r="F96" s="8" t="s">
        <v>29</v>
      </c>
      <c r="G96" s="8"/>
      <c r="H96" s="7" t="s">
        <v>28</v>
      </c>
      <c r="I96" s="9" t="s">
        <v>2</v>
      </c>
      <c r="J96" s="9" t="s">
        <v>28</v>
      </c>
      <c r="K96" s="9" t="s">
        <v>20</v>
      </c>
      <c r="L96" s="9"/>
      <c r="M96" s="9"/>
      <c r="N96" s="9"/>
      <c r="O96" s="7" t="s">
        <v>28</v>
      </c>
      <c r="P96" s="10"/>
      <c r="Q96" s="10"/>
      <c r="R96" s="10" t="s">
        <v>14</v>
      </c>
    </row>
    <row r="97" spans="1:18" x14ac:dyDescent="0.25">
      <c r="A97" s="7">
        <v>995</v>
      </c>
      <c r="B97" s="7" t="str">
        <f t="shared" si="2"/>
        <v>neuf-cent-quatre-vingt-quinze</v>
      </c>
      <c r="D97" s="8" t="s">
        <v>7</v>
      </c>
      <c r="E97" s="8" t="s">
        <v>28</v>
      </c>
      <c r="F97" s="8" t="s">
        <v>29</v>
      </c>
      <c r="G97" s="8"/>
      <c r="H97" s="7" t="s">
        <v>28</v>
      </c>
      <c r="I97" s="9" t="s">
        <v>2</v>
      </c>
      <c r="J97" s="9" t="s">
        <v>28</v>
      </c>
      <c r="K97" s="9" t="s">
        <v>20</v>
      </c>
      <c r="L97" s="9"/>
      <c r="M97" s="9"/>
      <c r="N97" s="9"/>
      <c r="O97" s="7" t="s">
        <v>28</v>
      </c>
      <c r="P97" s="10"/>
      <c r="Q97" s="10"/>
      <c r="R97" s="10" t="s">
        <v>15</v>
      </c>
    </row>
    <row r="98" spans="1:18" x14ac:dyDescent="0.25">
      <c r="A98" s="7">
        <v>996</v>
      </c>
      <c r="B98" s="7" t="str">
        <f t="shared" si="2"/>
        <v>neuf-cent-quatre-vingt-seize</v>
      </c>
      <c r="D98" s="8" t="s">
        <v>7</v>
      </c>
      <c r="E98" s="8" t="s">
        <v>28</v>
      </c>
      <c r="F98" s="8" t="s">
        <v>29</v>
      </c>
      <c r="G98" s="8"/>
      <c r="H98" s="7" t="s">
        <v>28</v>
      </c>
      <c r="I98" s="9" t="s">
        <v>2</v>
      </c>
      <c r="J98" s="9" t="s">
        <v>28</v>
      </c>
      <c r="K98" s="9" t="s">
        <v>20</v>
      </c>
      <c r="L98" s="9"/>
      <c r="M98" s="9"/>
      <c r="N98" s="9"/>
      <c r="O98" s="7" t="s">
        <v>28</v>
      </c>
      <c r="P98" s="10"/>
      <c r="Q98" s="10"/>
      <c r="R98" s="10" t="s">
        <v>16</v>
      </c>
    </row>
    <row r="99" spans="1:18" x14ac:dyDescent="0.25">
      <c r="A99" s="7">
        <v>997</v>
      </c>
      <c r="B99" s="7" t="str">
        <f t="shared" si="2"/>
        <v>neuf-cent-quatre-vingt-dix-sept</v>
      </c>
      <c r="D99" s="8" t="s">
        <v>7</v>
      </c>
      <c r="E99" s="8" t="s">
        <v>28</v>
      </c>
      <c r="F99" s="8" t="s">
        <v>29</v>
      </c>
      <c r="G99" s="8"/>
      <c r="H99" s="7" t="s">
        <v>28</v>
      </c>
      <c r="I99" s="9" t="s">
        <v>2</v>
      </c>
      <c r="J99" s="9" t="s">
        <v>28</v>
      </c>
      <c r="K99" s="9" t="s">
        <v>20</v>
      </c>
      <c r="L99" s="9"/>
      <c r="M99" s="9" t="s">
        <v>28</v>
      </c>
      <c r="N99" s="9" t="s">
        <v>10</v>
      </c>
      <c r="O99" s="7" t="s">
        <v>28</v>
      </c>
      <c r="P99" s="10"/>
      <c r="Q99" s="10"/>
      <c r="R99" s="10" t="s">
        <v>5</v>
      </c>
    </row>
    <row r="100" spans="1:18" x14ac:dyDescent="0.25">
      <c r="A100" s="7">
        <v>998</v>
      </c>
      <c r="B100" s="7" t="str">
        <f t="shared" si="2"/>
        <v>neuf-cent-quatre-vingt-dix-huit</v>
      </c>
      <c r="D100" s="8" t="s">
        <v>7</v>
      </c>
      <c r="E100" s="8" t="s">
        <v>28</v>
      </c>
      <c r="F100" s="8" t="s">
        <v>29</v>
      </c>
      <c r="G100" s="8"/>
      <c r="H100" s="7" t="s">
        <v>28</v>
      </c>
      <c r="I100" s="9" t="s">
        <v>2</v>
      </c>
      <c r="J100" s="9" t="s">
        <v>28</v>
      </c>
      <c r="K100" s="9" t="s">
        <v>20</v>
      </c>
      <c r="L100" s="9"/>
      <c r="M100" s="9" t="s">
        <v>28</v>
      </c>
      <c r="N100" s="9" t="s">
        <v>10</v>
      </c>
      <c r="O100" s="7" t="s">
        <v>28</v>
      </c>
      <c r="P100" s="10"/>
      <c r="Q100" s="10"/>
      <c r="R100" s="10" t="s">
        <v>6</v>
      </c>
    </row>
    <row r="101" spans="1:18" x14ac:dyDescent="0.25">
      <c r="A101" s="7">
        <v>999</v>
      </c>
      <c r="B101" s="7" t="str">
        <f t="shared" si="2"/>
        <v>neuf-cent-quatre-vingt-dix-neuf</v>
      </c>
      <c r="D101" s="8" t="s">
        <v>7</v>
      </c>
      <c r="E101" s="8" t="s">
        <v>28</v>
      </c>
      <c r="F101" s="8" t="s">
        <v>29</v>
      </c>
      <c r="G101" s="8"/>
      <c r="H101" s="7" t="s">
        <v>28</v>
      </c>
      <c r="I101" s="9" t="s">
        <v>2</v>
      </c>
      <c r="J101" s="9" t="s">
        <v>28</v>
      </c>
      <c r="K101" s="9" t="s">
        <v>20</v>
      </c>
      <c r="L101" s="9"/>
      <c r="M101" s="9" t="s">
        <v>28</v>
      </c>
      <c r="N101" s="9" t="s">
        <v>10</v>
      </c>
      <c r="O101" s="7" t="s">
        <v>28</v>
      </c>
      <c r="P101" s="10"/>
      <c r="Q101" s="10"/>
      <c r="R101" s="10" t="s">
        <v>7</v>
      </c>
    </row>
  </sheetData>
  <sortState ref="A2:R101">
    <sortCondition ref="A2:A10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AC954-5728-4B0F-A83D-654AF5920D1E}">
  <dimension ref="A2:V101"/>
  <sheetViews>
    <sheetView workbookViewId="0">
      <selection activeCell="T32" sqref="T32:T41"/>
    </sheetView>
  </sheetViews>
  <sheetFormatPr baseColWidth="10" defaultRowHeight="15" x14ac:dyDescent="0.25"/>
  <cols>
    <col min="1" max="1" width="11.42578125" style="7"/>
    <col min="2" max="2" width="30.42578125" style="7" bestFit="1" customWidth="1"/>
    <col min="3" max="3" width="7.85546875" style="7" customWidth="1"/>
    <col min="4" max="4" width="5.140625" style="7" bestFit="1" customWidth="1"/>
    <col min="5" max="5" width="1.7109375" style="7" bestFit="1" customWidth="1"/>
    <col min="6" max="6" width="4.85546875" style="7" bestFit="1" customWidth="1"/>
    <col min="7" max="7" width="1.85546875" style="7" bestFit="1" customWidth="1"/>
    <col min="8" max="8" width="1.7109375" style="7" bestFit="1" customWidth="1"/>
    <col min="9" max="9" width="9.85546875" style="7" bestFit="1" customWidth="1"/>
    <col min="10" max="10" width="1.7109375" style="7" bestFit="1" customWidth="1"/>
    <col min="11" max="11" width="5.42578125" style="7" bestFit="1" customWidth="1"/>
    <col min="12" max="12" width="1.85546875" style="7" bestFit="1" customWidth="1"/>
    <col min="13" max="13" width="1.7109375" style="7" bestFit="1" customWidth="1"/>
    <col min="14" max="14" width="3.7109375" style="7" bestFit="1" customWidth="1"/>
    <col min="15" max="15" width="1.7109375" style="7" bestFit="1" customWidth="1"/>
    <col min="16" max="16" width="2.85546875" style="7" bestFit="1" customWidth="1"/>
    <col min="17" max="17" width="1.7109375" style="7" bestFit="1" customWidth="1"/>
    <col min="18" max="18" width="8.85546875" style="7" bestFit="1" customWidth="1"/>
    <col min="19" max="19" width="11.42578125" style="7"/>
    <col min="20" max="20" width="14.140625" style="7" bestFit="1" customWidth="1"/>
    <col min="21" max="21" width="12.28515625" style="7" bestFit="1" customWidth="1"/>
    <col min="22" max="22" width="17.42578125" style="7" bestFit="1" customWidth="1"/>
    <col min="23" max="16384" width="11.42578125" style="7"/>
  </cols>
  <sheetData>
    <row r="2" spans="1:20" x14ac:dyDescent="0.25">
      <c r="A2" s="7">
        <v>0</v>
      </c>
      <c r="B2" s="7" t="str">
        <f t="shared" ref="B2:B33" si="0">CONCATENATE(D2,CONCATENATE(E2,CONCATENATE(F2,CONCATENATE(G2,CONCATENATE(H2,CONCATENATE(I2,CONCATENATE(J2,CONCATENATE(K2,CONCATENATE(L2,CONCATENATE(M2,CONCATENATE(N2,CONCATENATE(O2,CONCATENATE(P2,CONCATENATE(Q2,R2))))))))))))))</f>
        <v>zéro</v>
      </c>
      <c r="D2" s="8"/>
      <c r="E2" s="8"/>
      <c r="F2" s="8"/>
      <c r="G2" s="8"/>
      <c r="I2" s="9"/>
      <c r="J2" s="9"/>
      <c r="K2" s="9"/>
      <c r="L2" s="9"/>
      <c r="M2" s="9"/>
      <c r="N2" s="9"/>
      <c r="P2" s="10"/>
      <c r="Q2" s="10"/>
      <c r="R2" s="10" t="s">
        <v>32</v>
      </c>
    </row>
    <row r="3" spans="1:20" x14ac:dyDescent="0.25">
      <c r="A3" s="7">
        <v>1</v>
      </c>
      <c r="B3" s="7" t="str">
        <f t="shared" si="0"/>
        <v>un</v>
      </c>
      <c r="D3" s="8"/>
      <c r="E3" s="8"/>
      <c r="F3" s="8"/>
      <c r="G3" s="8"/>
      <c r="I3" s="9"/>
      <c r="J3" s="9"/>
      <c r="K3" s="9"/>
      <c r="L3" s="9"/>
      <c r="M3" s="9"/>
      <c r="N3" s="9"/>
      <c r="P3" s="10"/>
      <c r="Q3" s="10"/>
      <c r="R3" s="10" t="s">
        <v>9</v>
      </c>
    </row>
    <row r="4" spans="1:20" x14ac:dyDescent="0.25">
      <c r="A4" s="7">
        <v>2</v>
      </c>
      <c r="B4" s="7" t="str">
        <f t="shared" si="0"/>
        <v>deux</v>
      </c>
      <c r="D4" s="8"/>
      <c r="E4" s="8"/>
      <c r="F4" s="8"/>
      <c r="G4" s="8"/>
      <c r="I4" s="9"/>
      <c r="J4" s="9"/>
      <c r="K4" s="9"/>
      <c r="L4" s="9"/>
      <c r="M4" s="9"/>
      <c r="N4" s="9"/>
      <c r="P4" s="10"/>
      <c r="Q4" s="10"/>
      <c r="R4" s="10" t="s">
        <v>0</v>
      </c>
    </row>
    <row r="5" spans="1:20" x14ac:dyDescent="0.25">
      <c r="A5" s="7">
        <v>3</v>
      </c>
      <c r="B5" s="7" t="str">
        <f t="shared" si="0"/>
        <v>trois</v>
      </c>
      <c r="D5" s="8"/>
      <c r="E5" s="8"/>
      <c r="F5" s="8"/>
      <c r="G5" s="8"/>
      <c r="I5" s="9"/>
      <c r="J5" s="9"/>
      <c r="K5" s="9"/>
      <c r="L5" s="9"/>
      <c r="M5" s="9"/>
      <c r="N5" s="9"/>
      <c r="P5" s="10"/>
      <c r="Q5" s="10"/>
      <c r="R5" s="10" t="s">
        <v>1</v>
      </c>
    </row>
    <row r="6" spans="1:20" x14ac:dyDescent="0.25">
      <c r="A6" s="7">
        <v>4</v>
      </c>
      <c r="B6" s="7" t="str">
        <f t="shared" si="0"/>
        <v>quatre</v>
      </c>
      <c r="D6" s="8"/>
      <c r="E6" s="8"/>
      <c r="F6" s="8"/>
      <c r="G6" s="8"/>
      <c r="I6" s="9"/>
      <c r="J6" s="9"/>
      <c r="K6" s="9"/>
      <c r="L6" s="9"/>
      <c r="M6" s="9"/>
      <c r="N6" s="9"/>
      <c r="P6" s="10"/>
      <c r="Q6" s="10"/>
      <c r="R6" s="10" t="s">
        <v>2</v>
      </c>
    </row>
    <row r="7" spans="1:20" x14ac:dyDescent="0.25">
      <c r="A7" s="7">
        <v>5</v>
      </c>
      <c r="B7" s="7" t="str">
        <f t="shared" si="0"/>
        <v>cinq</v>
      </c>
      <c r="D7" s="8"/>
      <c r="E7" s="8"/>
      <c r="F7" s="8"/>
      <c r="G7" s="8"/>
      <c r="I7" s="9"/>
      <c r="J7" s="9"/>
      <c r="K7" s="9"/>
      <c r="L7" s="9"/>
      <c r="M7" s="9"/>
      <c r="N7" s="9"/>
      <c r="P7" s="10"/>
      <c r="Q7" s="10"/>
      <c r="R7" s="10" t="s">
        <v>3</v>
      </c>
    </row>
    <row r="8" spans="1:20" x14ac:dyDescent="0.25">
      <c r="A8" s="7">
        <v>6</v>
      </c>
      <c r="B8" s="7" t="str">
        <f t="shared" si="0"/>
        <v>six</v>
      </c>
      <c r="D8" s="8"/>
      <c r="E8" s="8"/>
      <c r="F8" s="8"/>
      <c r="G8" s="8"/>
      <c r="I8" s="9"/>
      <c r="J8" s="9"/>
      <c r="K8" s="9"/>
      <c r="L8" s="9"/>
      <c r="M8" s="9"/>
      <c r="N8" s="9"/>
      <c r="P8" s="10"/>
      <c r="Q8" s="10"/>
      <c r="R8" s="10" t="s">
        <v>4</v>
      </c>
    </row>
    <row r="9" spans="1:20" x14ac:dyDescent="0.25">
      <c r="A9" s="7">
        <v>7</v>
      </c>
      <c r="B9" s="7" t="str">
        <f t="shared" si="0"/>
        <v>sept</v>
      </c>
      <c r="D9" s="8"/>
      <c r="E9" s="8"/>
      <c r="F9" s="8"/>
      <c r="G9" s="8"/>
      <c r="I9" s="9"/>
      <c r="J9" s="9"/>
      <c r="K9" s="9"/>
      <c r="L9" s="9"/>
      <c r="M9" s="9"/>
      <c r="N9" s="9"/>
      <c r="P9" s="10"/>
      <c r="Q9" s="10"/>
      <c r="R9" s="10" t="s">
        <v>5</v>
      </c>
    </row>
    <row r="10" spans="1:20" x14ac:dyDescent="0.25">
      <c r="A10" s="7">
        <v>8</v>
      </c>
      <c r="B10" s="7" t="str">
        <f t="shared" si="0"/>
        <v>huit</v>
      </c>
      <c r="D10" s="8"/>
      <c r="E10" s="8"/>
      <c r="F10" s="8"/>
      <c r="G10" s="8"/>
      <c r="I10" s="9"/>
      <c r="J10" s="9"/>
      <c r="K10" s="9"/>
      <c r="L10" s="9"/>
      <c r="M10" s="9"/>
      <c r="N10" s="9"/>
      <c r="P10" s="10"/>
      <c r="Q10" s="10"/>
      <c r="R10" s="10" t="s">
        <v>6</v>
      </c>
    </row>
    <row r="11" spans="1:20" x14ac:dyDescent="0.25">
      <c r="A11" s="7">
        <v>9</v>
      </c>
      <c r="B11" s="7" t="str">
        <f t="shared" si="0"/>
        <v>neuf</v>
      </c>
      <c r="D11" s="8"/>
      <c r="E11" s="8"/>
      <c r="F11" s="8"/>
      <c r="G11" s="8"/>
      <c r="I11" s="9"/>
      <c r="J11" s="9"/>
      <c r="K11" s="9"/>
      <c r="L11" s="9"/>
      <c r="M11" s="9"/>
      <c r="N11" s="9"/>
      <c r="P11" s="10"/>
      <c r="Q11" s="10"/>
      <c r="R11" s="10" t="s">
        <v>7</v>
      </c>
    </row>
    <row r="12" spans="1:20" x14ac:dyDescent="0.25">
      <c r="A12" s="7">
        <v>10</v>
      </c>
      <c r="B12" s="7" t="str">
        <f t="shared" si="0"/>
        <v>dix</v>
      </c>
      <c r="D12" s="8"/>
      <c r="E12" s="8"/>
      <c r="F12" s="8"/>
      <c r="G12" s="8"/>
      <c r="H12" s="11"/>
      <c r="I12" s="9"/>
      <c r="J12" s="9"/>
      <c r="K12" s="9"/>
      <c r="L12" s="9"/>
      <c r="M12" s="9"/>
      <c r="N12" s="9" t="s">
        <v>10</v>
      </c>
      <c r="P12" s="10"/>
      <c r="Q12" s="10"/>
      <c r="R12" s="10"/>
      <c r="T12" s="7" t="s">
        <v>33</v>
      </c>
    </row>
    <row r="13" spans="1:20" x14ac:dyDescent="0.25">
      <c r="A13" s="7">
        <v>11</v>
      </c>
      <c r="B13" s="7" t="str">
        <f t="shared" si="0"/>
        <v>onze</v>
      </c>
      <c r="D13" s="8"/>
      <c r="E13" s="8"/>
      <c r="F13" s="8"/>
      <c r="G13" s="8"/>
      <c r="I13" s="9"/>
      <c r="J13" s="9"/>
      <c r="K13" s="9"/>
      <c r="L13" s="9"/>
      <c r="M13" s="9"/>
      <c r="N13" s="9"/>
      <c r="P13" s="10"/>
      <c r="Q13" s="10"/>
      <c r="R13" s="10" t="s">
        <v>11</v>
      </c>
      <c r="T13" s="7" t="s">
        <v>34</v>
      </c>
    </row>
    <row r="14" spans="1:20" x14ac:dyDescent="0.25">
      <c r="A14" s="7">
        <v>12</v>
      </c>
      <c r="B14" s="7" t="str">
        <f t="shared" si="0"/>
        <v>douze</v>
      </c>
      <c r="D14" s="8"/>
      <c r="E14" s="8"/>
      <c r="F14" s="8"/>
      <c r="G14" s="8"/>
      <c r="I14" s="9"/>
      <c r="J14" s="9"/>
      <c r="K14" s="9"/>
      <c r="L14" s="9"/>
      <c r="M14" s="9"/>
      <c r="N14" s="9"/>
      <c r="P14" s="10"/>
      <c r="Q14" s="10"/>
      <c r="R14" s="10" t="s">
        <v>12</v>
      </c>
      <c r="T14" s="7" t="s">
        <v>35</v>
      </c>
    </row>
    <row r="15" spans="1:20" x14ac:dyDescent="0.25">
      <c r="A15" s="7">
        <v>13</v>
      </c>
      <c r="B15" s="7" t="str">
        <f t="shared" si="0"/>
        <v>treize</v>
      </c>
      <c r="D15" s="8"/>
      <c r="E15" s="8"/>
      <c r="F15" s="8"/>
      <c r="G15" s="8"/>
      <c r="I15" s="9"/>
      <c r="J15" s="9"/>
      <c r="K15" s="9"/>
      <c r="L15" s="9"/>
      <c r="M15" s="9"/>
      <c r="N15" s="9"/>
      <c r="P15" s="10"/>
      <c r="Q15" s="10"/>
      <c r="R15" s="10" t="s">
        <v>13</v>
      </c>
      <c r="T15" s="7" t="s">
        <v>36</v>
      </c>
    </row>
    <row r="16" spans="1:20" x14ac:dyDescent="0.25">
      <c r="A16" s="7">
        <v>14</v>
      </c>
      <c r="B16" s="7" t="str">
        <f t="shared" si="0"/>
        <v>quatorze</v>
      </c>
      <c r="D16" s="8"/>
      <c r="E16" s="8"/>
      <c r="F16" s="8"/>
      <c r="G16" s="8"/>
      <c r="I16" s="9"/>
      <c r="J16" s="9"/>
      <c r="K16" s="9"/>
      <c r="L16" s="9"/>
      <c r="M16" s="9"/>
      <c r="N16" s="9"/>
      <c r="P16" s="10"/>
      <c r="Q16" s="10"/>
      <c r="R16" s="10" t="s">
        <v>14</v>
      </c>
      <c r="T16" s="7" t="s">
        <v>37</v>
      </c>
    </row>
    <row r="17" spans="1:22" x14ac:dyDescent="0.25">
      <c r="A17" s="7">
        <v>15</v>
      </c>
      <c r="B17" s="7" t="str">
        <f t="shared" si="0"/>
        <v>quinze</v>
      </c>
      <c r="D17" s="8"/>
      <c r="E17" s="8"/>
      <c r="F17" s="8"/>
      <c r="G17" s="8"/>
      <c r="I17" s="9"/>
      <c r="J17" s="9"/>
      <c r="K17" s="9"/>
      <c r="L17" s="9"/>
      <c r="M17" s="9"/>
      <c r="N17" s="9"/>
      <c r="P17" s="10"/>
      <c r="Q17" s="10"/>
      <c r="R17" s="10" t="s">
        <v>15</v>
      </c>
      <c r="T17" s="7" t="s">
        <v>38</v>
      </c>
    </row>
    <row r="18" spans="1:22" x14ac:dyDescent="0.25">
      <c r="A18" s="7">
        <v>16</v>
      </c>
      <c r="B18" s="7" t="str">
        <f t="shared" si="0"/>
        <v>seize</v>
      </c>
      <c r="D18" s="8"/>
      <c r="E18" s="8"/>
      <c r="F18" s="8"/>
      <c r="G18" s="8"/>
      <c r="I18" s="9"/>
      <c r="J18" s="9"/>
      <c r="K18" s="9"/>
      <c r="L18" s="9"/>
      <c r="M18" s="9"/>
      <c r="N18" s="9"/>
      <c r="P18" s="10"/>
      <c r="Q18" s="10"/>
      <c r="R18" s="10" t="s">
        <v>16</v>
      </c>
      <c r="T18" s="7" t="s">
        <v>39</v>
      </c>
    </row>
    <row r="19" spans="1:22" x14ac:dyDescent="0.25">
      <c r="A19" s="7">
        <v>17</v>
      </c>
      <c r="B19" s="7" t="str">
        <f t="shared" si="0"/>
        <v>dix-sept</v>
      </c>
      <c r="D19" s="8"/>
      <c r="E19" s="8"/>
      <c r="F19" s="8"/>
      <c r="G19" s="8"/>
      <c r="I19" s="9"/>
      <c r="J19" s="9"/>
      <c r="K19" s="9"/>
      <c r="L19" s="9"/>
      <c r="M19" s="9"/>
      <c r="N19" s="9" t="s">
        <v>10</v>
      </c>
      <c r="O19" s="7" t="s">
        <v>28</v>
      </c>
      <c r="P19" s="10"/>
      <c r="Q19" s="10"/>
      <c r="R19" s="10" t="s">
        <v>5</v>
      </c>
      <c r="T19" s="7" t="s">
        <v>40</v>
      </c>
    </row>
    <row r="20" spans="1:22" x14ac:dyDescent="0.25">
      <c r="A20" s="7">
        <v>18</v>
      </c>
      <c r="B20" s="7" t="str">
        <f t="shared" si="0"/>
        <v>dix-huit</v>
      </c>
      <c r="D20" s="8"/>
      <c r="E20" s="8"/>
      <c r="F20" s="8"/>
      <c r="G20" s="8"/>
      <c r="I20" s="9"/>
      <c r="J20" s="9"/>
      <c r="K20" s="9"/>
      <c r="L20" s="9"/>
      <c r="M20" s="9"/>
      <c r="N20" s="9" t="s">
        <v>10</v>
      </c>
      <c r="O20" s="7" t="s">
        <v>28</v>
      </c>
      <c r="P20" s="10"/>
      <c r="Q20" s="10"/>
      <c r="R20" s="10" t="s">
        <v>6</v>
      </c>
      <c r="T20" s="7" t="s">
        <v>41</v>
      </c>
      <c r="V20" s="7" t="s">
        <v>42</v>
      </c>
    </row>
    <row r="21" spans="1:22" x14ac:dyDescent="0.25">
      <c r="A21" s="7">
        <v>19</v>
      </c>
      <c r="B21" s="7" t="str">
        <f t="shared" si="0"/>
        <v>dix-neuf</v>
      </c>
      <c r="D21" s="8"/>
      <c r="E21" s="8"/>
      <c r="F21" s="8"/>
      <c r="G21" s="8"/>
      <c r="I21" s="9"/>
      <c r="J21" s="9"/>
      <c r="K21" s="9"/>
      <c r="L21" s="9"/>
      <c r="M21" s="9"/>
      <c r="N21" s="9" t="s">
        <v>10</v>
      </c>
      <c r="O21" s="7" t="s">
        <v>28</v>
      </c>
      <c r="P21" s="10"/>
      <c r="Q21" s="10"/>
      <c r="R21" s="10" t="s">
        <v>7</v>
      </c>
      <c r="T21" s="7" t="s">
        <v>44</v>
      </c>
      <c r="V21" s="7" t="s">
        <v>43</v>
      </c>
    </row>
    <row r="22" spans="1:22" x14ac:dyDescent="0.25">
      <c r="A22" s="7">
        <v>20</v>
      </c>
      <c r="B22" s="7" t="str">
        <f t="shared" si="0"/>
        <v>vingt</v>
      </c>
      <c r="D22" s="8"/>
      <c r="E22" s="8"/>
      <c r="F22" s="8"/>
      <c r="G22" s="8"/>
      <c r="I22" s="9" t="s">
        <v>20</v>
      </c>
      <c r="J22" s="9"/>
      <c r="K22" s="9"/>
      <c r="L22" s="9"/>
      <c r="M22" s="9"/>
      <c r="N22" s="9"/>
      <c r="P22" s="10"/>
      <c r="Q22" s="10"/>
      <c r="R22" s="10"/>
      <c r="T22" s="7" t="s">
        <v>57</v>
      </c>
    </row>
    <row r="23" spans="1:22" x14ac:dyDescent="0.25">
      <c r="A23" s="7">
        <v>21</v>
      </c>
      <c r="B23" s="7" t="str">
        <f t="shared" si="0"/>
        <v>vingt-et-un</v>
      </c>
      <c r="D23" s="8"/>
      <c r="E23" s="8"/>
      <c r="F23" s="8"/>
      <c r="G23" s="8"/>
      <c r="I23" s="9" t="s">
        <v>20</v>
      </c>
      <c r="J23" s="9"/>
      <c r="K23" s="9"/>
      <c r="L23" s="9"/>
      <c r="M23" s="9"/>
      <c r="N23" s="9"/>
      <c r="O23" s="7" t="s">
        <v>28</v>
      </c>
      <c r="P23" s="10" t="s">
        <v>31</v>
      </c>
      <c r="Q23" s="10" t="s">
        <v>28</v>
      </c>
      <c r="R23" s="10" t="s">
        <v>9</v>
      </c>
      <c r="T23" s="7" t="s">
        <v>57</v>
      </c>
      <c r="U23" s="7" t="s">
        <v>46</v>
      </c>
    </row>
    <row r="24" spans="1:22" x14ac:dyDescent="0.25">
      <c r="A24" s="7">
        <v>22</v>
      </c>
      <c r="B24" s="7" t="str">
        <f t="shared" si="0"/>
        <v>vingt-deux</v>
      </c>
      <c r="D24" s="8"/>
      <c r="E24" s="8"/>
      <c r="F24" s="8"/>
      <c r="G24" s="8"/>
      <c r="I24" s="9" t="s">
        <v>20</v>
      </c>
      <c r="J24" s="9"/>
      <c r="K24" s="9"/>
      <c r="L24" s="9"/>
      <c r="M24" s="9"/>
      <c r="N24" s="9"/>
      <c r="O24" s="7" t="s">
        <v>28</v>
      </c>
      <c r="P24" s="10"/>
      <c r="Q24" s="10"/>
      <c r="R24" s="10" t="s">
        <v>0</v>
      </c>
      <c r="T24" s="7" t="s">
        <v>57</v>
      </c>
      <c r="U24" s="7" t="s">
        <v>47</v>
      </c>
    </row>
    <row r="25" spans="1:22" x14ac:dyDescent="0.25">
      <c r="A25" s="7">
        <v>23</v>
      </c>
      <c r="B25" s="7" t="str">
        <f t="shared" si="0"/>
        <v>vingt-trois</v>
      </c>
      <c r="D25" s="8"/>
      <c r="E25" s="8"/>
      <c r="F25" s="8"/>
      <c r="G25" s="8"/>
      <c r="I25" s="9" t="s">
        <v>20</v>
      </c>
      <c r="J25" s="9"/>
      <c r="K25" s="9"/>
      <c r="L25" s="9"/>
      <c r="M25" s="9"/>
      <c r="N25" s="9"/>
      <c r="O25" s="7" t="s">
        <v>28</v>
      </c>
      <c r="P25" s="10"/>
      <c r="Q25" s="10"/>
      <c r="R25" s="10" t="s">
        <v>1</v>
      </c>
      <c r="T25" s="7" t="s">
        <v>57</v>
      </c>
      <c r="U25" s="7" t="s">
        <v>48</v>
      </c>
    </row>
    <row r="26" spans="1:22" x14ac:dyDescent="0.25">
      <c r="A26" s="7">
        <v>24</v>
      </c>
      <c r="B26" s="7" t="str">
        <f t="shared" si="0"/>
        <v>vingt-quatre</v>
      </c>
      <c r="D26" s="8"/>
      <c r="E26" s="8"/>
      <c r="F26" s="8"/>
      <c r="G26" s="8"/>
      <c r="I26" s="9" t="s">
        <v>20</v>
      </c>
      <c r="J26" s="9"/>
      <c r="K26" s="9"/>
      <c r="L26" s="9"/>
      <c r="M26" s="9"/>
      <c r="N26" s="9"/>
      <c r="O26" s="7" t="s">
        <v>28</v>
      </c>
      <c r="P26" s="10"/>
      <c r="Q26" s="10"/>
      <c r="R26" s="10" t="s">
        <v>2</v>
      </c>
      <c r="T26" s="7" t="s">
        <v>57</v>
      </c>
      <c r="U26" s="7" t="s">
        <v>49</v>
      </c>
    </row>
    <row r="27" spans="1:22" x14ac:dyDescent="0.25">
      <c r="A27" s="7">
        <v>25</v>
      </c>
      <c r="B27" s="7" t="str">
        <f t="shared" si="0"/>
        <v>vingt-cinq</v>
      </c>
      <c r="D27" s="8"/>
      <c r="E27" s="8"/>
      <c r="F27" s="8"/>
      <c r="G27" s="8"/>
      <c r="I27" s="9" t="s">
        <v>20</v>
      </c>
      <c r="J27" s="9"/>
      <c r="K27" s="9"/>
      <c r="L27" s="9"/>
      <c r="M27" s="9"/>
      <c r="N27" s="9"/>
      <c r="O27" s="7" t="s">
        <v>28</v>
      </c>
      <c r="P27" s="10"/>
      <c r="Q27" s="10"/>
      <c r="R27" s="10" t="s">
        <v>3</v>
      </c>
      <c r="T27" s="7" t="s">
        <v>57</v>
      </c>
      <c r="U27" s="7" t="s">
        <v>50</v>
      </c>
    </row>
    <row r="28" spans="1:22" x14ac:dyDescent="0.25">
      <c r="A28" s="7">
        <v>26</v>
      </c>
      <c r="B28" s="7" t="str">
        <f t="shared" si="0"/>
        <v>vingt-six</v>
      </c>
      <c r="D28" s="8"/>
      <c r="E28" s="8"/>
      <c r="F28" s="8"/>
      <c r="G28" s="8"/>
      <c r="I28" s="9" t="s">
        <v>20</v>
      </c>
      <c r="J28" s="9"/>
      <c r="K28" s="9"/>
      <c r="L28" s="9"/>
      <c r="M28" s="9"/>
      <c r="N28" s="9"/>
      <c r="O28" s="7" t="s">
        <v>28</v>
      </c>
      <c r="P28" s="10"/>
      <c r="Q28" s="10"/>
      <c r="R28" s="10" t="s">
        <v>4</v>
      </c>
      <c r="T28" s="7" t="s">
        <v>57</v>
      </c>
      <c r="U28" s="7" t="s">
        <v>51</v>
      </c>
    </row>
    <row r="29" spans="1:22" x14ac:dyDescent="0.25">
      <c r="A29" s="7">
        <v>27</v>
      </c>
      <c r="B29" s="7" t="str">
        <f t="shared" si="0"/>
        <v>vingt-sept</v>
      </c>
      <c r="D29" s="8"/>
      <c r="E29" s="8"/>
      <c r="F29" s="8"/>
      <c r="G29" s="8"/>
      <c r="I29" s="9" t="s">
        <v>20</v>
      </c>
      <c r="J29" s="9"/>
      <c r="K29" s="9"/>
      <c r="L29" s="9"/>
      <c r="M29" s="9"/>
      <c r="N29" s="9"/>
      <c r="O29" s="7" t="s">
        <v>28</v>
      </c>
      <c r="P29" s="10"/>
      <c r="Q29" s="10"/>
      <c r="R29" s="10" t="s">
        <v>5</v>
      </c>
      <c r="T29" s="7" t="s">
        <v>57</v>
      </c>
      <c r="U29" s="7" t="s">
        <v>52</v>
      </c>
    </row>
    <row r="30" spans="1:22" x14ac:dyDescent="0.25">
      <c r="A30" s="7">
        <v>28</v>
      </c>
      <c r="B30" s="7" t="str">
        <f t="shared" si="0"/>
        <v>vingt-huit</v>
      </c>
      <c r="D30" s="8"/>
      <c r="E30" s="8"/>
      <c r="F30" s="8"/>
      <c r="G30" s="8"/>
      <c r="I30" s="9" t="s">
        <v>20</v>
      </c>
      <c r="J30" s="9"/>
      <c r="K30" s="9"/>
      <c r="L30" s="9"/>
      <c r="M30" s="9"/>
      <c r="N30" s="9"/>
      <c r="O30" s="7" t="s">
        <v>28</v>
      </c>
      <c r="P30" s="10"/>
      <c r="Q30" s="10"/>
      <c r="R30" s="10" t="s">
        <v>6</v>
      </c>
      <c r="T30" s="7" t="s">
        <v>57</v>
      </c>
      <c r="U30" s="7" t="s">
        <v>53</v>
      </c>
    </row>
    <row r="31" spans="1:22" x14ac:dyDescent="0.25">
      <c r="A31" s="7">
        <v>29</v>
      </c>
      <c r="B31" s="7" t="str">
        <f t="shared" si="0"/>
        <v>vingt-neuf</v>
      </c>
      <c r="D31" s="8"/>
      <c r="E31" s="8"/>
      <c r="F31" s="8"/>
      <c r="G31" s="8"/>
      <c r="I31" s="9" t="s">
        <v>20</v>
      </c>
      <c r="J31" s="9"/>
      <c r="K31" s="9"/>
      <c r="L31" s="9"/>
      <c r="M31" s="9"/>
      <c r="N31" s="9"/>
      <c r="O31" s="7" t="s">
        <v>28</v>
      </c>
      <c r="P31" s="10"/>
      <c r="Q31" s="10"/>
      <c r="R31" s="10" t="s">
        <v>7</v>
      </c>
      <c r="T31" s="7" t="s">
        <v>57</v>
      </c>
      <c r="U31" s="7" t="s">
        <v>55</v>
      </c>
    </row>
    <row r="32" spans="1:22" x14ac:dyDescent="0.25">
      <c r="A32" s="7">
        <v>30</v>
      </c>
      <c r="B32" s="7" t="str">
        <f t="shared" si="0"/>
        <v>trente</v>
      </c>
      <c r="D32" s="8"/>
      <c r="E32" s="8"/>
      <c r="F32" s="8"/>
      <c r="G32" s="8"/>
      <c r="I32" s="9" t="s">
        <v>21</v>
      </c>
      <c r="J32" s="9"/>
      <c r="K32" s="9"/>
      <c r="L32" s="9"/>
      <c r="M32" s="9"/>
      <c r="N32" s="9"/>
      <c r="P32" s="10"/>
      <c r="Q32" s="10"/>
      <c r="R32" s="10"/>
      <c r="T32" s="7" t="s">
        <v>58</v>
      </c>
    </row>
    <row r="33" spans="1:21" x14ac:dyDescent="0.25">
      <c r="A33" s="7">
        <v>31</v>
      </c>
      <c r="B33" s="7" t="str">
        <f t="shared" si="0"/>
        <v>trente-et-un</v>
      </c>
      <c r="D33" s="8"/>
      <c r="E33" s="8"/>
      <c r="F33" s="8"/>
      <c r="G33" s="8"/>
      <c r="I33" s="9" t="s">
        <v>21</v>
      </c>
      <c r="J33" s="9"/>
      <c r="K33" s="9"/>
      <c r="L33" s="9"/>
      <c r="M33" s="9"/>
      <c r="N33" s="9"/>
      <c r="O33" s="7" t="s">
        <v>28</v>
      </c>
      <c r="P33" s="10" t="s">
        <v>31</v>
      </c>
      <c r="Q33" s="10" t="s">
        <v>28</v>
      </c>
      <c r="R33" s="10" t="s">
        <v>9</v>
      </c>
      <c r="T33" s="7" t="s">
        <v>58</v>
      </c>
      <c r="U33" s="7" t="s">
        <v>46</v>
      </c>
    </row>
    <row r="34" spans="1:21" x14ac:dyDescent="0.25">
      <c r="A34" s="7">
        <v>32</v>
      </c>
      <c r="B34" s="7" t="str">
        <f t="shared" ref="B34:B65" si="1">CONCATENATE(D34,CONCATENATE(E34,CONCATENATE(F34,CONCATENATE(G34,CONCATENATE(H34,CONCATENATE(I34,CONCATENATE(J34,CONCATENATE(K34,CONCATENATE(L34,CONCATENATE(M34,CONCATENATE(N34,CONCATENATE(O34,CONCATENATE(P34,CONCATENATE(Q34,R34))))))))))))))</f>
        <v>trente-deux</v>
      </c>
      <c r="D34" s="8"/>
      <c r="E34" s="8"/>
      <c r="F34" s="8"/>
      <c r="G34" s="8"/>
      <c r="I34" s="9" t="s">
        <v>21</v>
      </c>
      <c r="J34" s="9"/>
      <c r="K34" s="9"/>
      <c r="L34" s="9"/>
      <c r="M34" s="9"/>
      <c r="N34" s="9"/>
      <c r="O34" s="7" t="s">
        <v>28</v>
      </c>
      <c r="P34" s="10"/>
      <c r="Q34" s="10"/>
      <c r="R34" s="10" t="s">
        <v>0</v>
      </c>
      <c r="T34" s="7" t="s">
        <v>58</v>
      </c>
      <c r="U34" s="7" t="s">
        <v>47</v>
      </c>
    </row>
    <row r="35" spans="1:21" x14ac:dyDescent="0.25">
      <c r="A35" s="7">
        <v>33</v>
      </c>
      <c r="B35" s="7" t="str">
        <f t="shared" si="1"/>
        <v>trente-trois</v>
      </c>
      <c r="D35" s="8"/>
      <c r="E35" s="8"/>
      <c r="F35" s="8"/>
      <c r="G35" s="8"/>
      <c r="I35" s="9" t="s">
        <v>21</v>
      </c>
      <c r="J35" s="9"/>
      <c r="K35" s="9"/>
      <c r="L35" s="9"/>
      <c r="M35" s="9"/>
      <c r="N35" s="9"/>
      <c r="O35" s="7" t="s">
        <v>28</v>
      </c>
      <c r="P35" s="10"/>
      <c r="Q35" s="10"/>
      <c r="R35" s="10" t="s">
        <v>1</v>
      </c>
      <c r="T35" s="7" t="s">
        <v>58</v>
      </c>
      <c r="U35" s="7" t="s">
        <v>48</v>
      </c>
    </row>
    <row r="36" spans="1:21" x14ac:dyDescent="0.25">
      <c r="A36" s="7">
        <v>34</v>
      </c>
      <c r="B36" s="7" t="str">
        <f t="shared" si="1"/>
        <v>trente-quatre</v>
      </c>
      <c r="D36" s="8"/>
      <c r="E36" s="8"/>
      <c r="F36" s="8"/>
      <c r="G36" s="8"/>
      <c r="I36" s="9" t="s">
        <v>21</v>
      </c>
      <c r="J36" s="9"/>
      <c r="K36" s="9"/>
      <c r="L36" s="9"/>
      <c r="M36" s="9"/>
      <c r="N36" s="9"/>
      <c r="O36" s="7" t="s">
        <v>28</v>
      </c>
      <c r="P36" s="10"/>
      <c r="Q36" s="10"/>
      <c r="R36" s="10" t="s">
        <v>2</v>
      </c>
      <c r="T36" s="7" t="s">
        <v>58</v>
      </c>
      <c r="U36" s="7" t="s">
        <v>49</v>
      </c>
    </row>
    <row r="37" spans="1:21" x14ac:dyDescent="0.25">
      <c r="A37" s="7">
        <v>35</v>
      </c>
      <c r="B37" s="7" t="str">
        <f t="shared" si="1"/>
        <v>trente-cinq</v>
      </c>
      <c r="D37" s="8"/>
      <c r="E37" s="8"/>
      <c r="F37" s="8"/>
      <c r="G37" s="8"/>
      <c r="I37" s="9" t="s">
        <v>21</v>
      </c>
      <c r="J37" s="9"/>
      <c r="K37" s="9"/>
      <c r="L37" s="9"/>
      <c r="M37" s="9"/>
      <c r="N37" s="9"/>
      <c r="O37" s="7" t="s">
        <v>28</v>
      </c>
      <c r="P37" s="10"/>
      <c r="Q37" s="10"/>
      <c r="R37" s="10" t="s">
        <v>3</v>
      </c>
      <c r="T37" s="7" t="s">
        <v>58</v>
      </c>
      <c r="U37" s="7" t="s">
        <v>50</v>
      </c>
    </row>
    <row r="38" spans="1:21" x14ac:dyDescent="0.25">
      <c r="A38" s="7">
        <v>36</v>
      </c>
      <c r="B38" s="7" t="str">
        <f t="shared" si="1"/>
        <v>trente-six</v>
      </c>
      <c r="D38" s="8"/>
      <c r="E38" s="8"/>
      <c r="F38" s="8"/>
      <c r="G38" s="8"/>
      <c r="I38" s="9" t="s">
        <v>21</v>
      </c>
      <c r="J38" s="9"/>
      <c r="K38" s="9"/>
      <c r="L38" s="9"/>
      <c r="M38" s="9"/>
      <c r="N38" s="9"/>
      <c r="O38" s="7" t="s">
        <v>28</v>
      </c>
      <c r="P38" s="10"/>
      <c r="Q38" s="10"/>
      <c r="R38" s="10" t="s">
        <v>4</v>
      </c>
      <c r="T38" s="7" t="s">
        <v>58</v>
      </c>
      <c r="U38" s="7" t="s">
        <v>51</v>
      </c>
    </row>
    <row r="39" spans="1:21" x14ac:dyDescent="0.25">
      <c r="A39" s="7">
        <v>37</v>
      </c>
      <c r="B39" s="7" t="str">
        <f t="shared" si="1"/>
        <v>trente-sept</v>
      </c>
      <c r="D39" s="8"/>
      <c r="E39" s="8"/>
      <c r="F39" s="8"/>
      <c r="G39" s="8"/>
      <c r="I39" s="9" t="s">
        <v>21</v>
      </c>
      <c r="J39" s="9"/>
      <c r="K39" s="9"/>
      <c r="L39" s="9"/>
      <c r="M39" s="9"/>
      <c r="N39" s="9"/>
      <c r="O39" s="7" t="s">
        <v>28</v>
      </c>
      <c r="P39" s="10"/>
      <c r="Q39" s="10"/>
      <c r="R39" s="10" t="s">
        <v>5</v>
      </c>
      <c r="T39" s="7" t="s">
        <v>58</v>
      </c>
      <c r="U39" s="7" t="s">
        <v>52</v>
      </c>
    </row>
    <row r="40" spans="1:21" x14ac:dyDescent="0.25">
      <c r="A40" s="7">
        <v>38</v>
      </c>
      <c r="B40" s="7" t="str">
        <f t="shared" si="1"/>
        <v>trente-huit</v>
      </c>
      <c r="D40" s="8"/>
      <c r="E40" s="8"/>
      <c r="F40" s="8"/>
      <c r="G40" s="8"/>
      <c r="I40" s="9" t="s">
        <v>21</v>
      </c>
      <c r="J40" s="9"/>
      <c r="K40" s="9"/>
      <c r="L40" s="9"/>
      <c r="M40" s="9"/>
      <c r="N40" s="9"/>
      <c r="O40" s="7" t="s">
        <v>28</v>
      </c>
      <c r="P40" s="10"/>
      <c r="Q40" s="10"/>
      <c r="R40" s="10" t="s">
        <v>6</v>
      </c>
      <c r="T40" s="7" t="s">
        <v>58</v>
      </c>
      <c r="U40" s="7" t="s">
        <v>53</v>
      </c>
    </row>
    <row r="41" spans="1:21" x14ac:dyDescent="0.25">
      <c r="A41" s="7">
        <v>39</v>
      </c>
      <c r="B41" s="7" t="str">
        <f t="shared" si="1"/>
        <v>trente-neuf</v>
      </c>
      <c r="D41" s="8"/>
      <c r="E41" s="8"/>
      <c r="F41" s="8"/>
      <c r="G41" s="8"/>
      <c r="I41" s="9" t="s">
        <v>21</v>
      </c>
      <c r="J41" s="9"/>
      <c r="K41" s="9"/>
      <c r="L41" s="9"/>
      <c r="M41" s="9"/>
      <c r="N41" s="9"/>
      <c r="O41" s="7" t="s">
        <v>28</v>
      </c>
      <c r="P41" s="10"/>
      <c r="Q41" s="10"/>
      <c r="R41" s="10" t="s">
        <v>7</v>
      </c>
      <c r="T41" s="7" t="s">
        <v>58</v>
      </c>
      <c r="U41" s="7" t="s">
        <v>55</v>
      </c>
    </row>
    <row r="42" spans="1:21" x14ac:dyDescent="0.25">
      <c r="A42" s="7">
        <v>40</v>
      </c>
      <c r="B42" s="7" t="str">
        <f t="shared" si="1"/>
        <v>quarante</v>
      </c>
      <c r="D42" s="8"/>
      <c r="E42" s="8"/>
      <c r="F42" s="8"/>
      <c r="G42" s="8"/>
      <c r="I42" s="9" t="s">
        <v>22</v>
      </c>
      <c r="J42" s="9"/>
      <c r="K42" s="9"/>
      <c r="L42" s="9"/>
      <c r="M42" s="9"/>
      <c r="N42" s="9"/>
      <c r="P42" s="10"/>
      <c r="Q42" s="10"/>
      <c r="R42" s="10"/>
      <c r="T42" s="7" t="s">
        <v>45</v>
      </c>
    </row>
    <row r="43" spans="1:21" x14ac:dyDescent="0.25">
      <c r="A43" s="7">
        <v>41</v>
      </c>
      <c r="B43" s="7" t="str">
        <f t="shared" si="1"/>
        <v>quarante-et-un</v>
      </c>
      <c r="D43" s="8"/>
      <c r="E43" s="8"/>
      <c r="F43" s="8"/>
      <c r="G43" s="8"/>
      <c r="I43" s="9" t="s">
        <v>22</v>
      </c>
      <c r="J43" s="9"/>
      <c r="K43" s="9"/>
      <c r="L43" s="9"/>
      <c r="M43" s="9"/>
      <c r="N43" s="9"/>
      <c r="O43" s="7" t="s">
        <v>28</v>
      </c>
      <c r="P43" s="10" t="s">
        <v>31</v>
      </c>
      <c r="Q43" s="10" t="s">
        <v>28</v>
      </c>
      <c r="R43" s="10" t="s">
        <v>9</v>
      </c>
      <c r="T43" s="7" t="s">
        <v>45</v>
      </c>
      <c r="U43" s="7" t="s">
        <v>46</v>
      </c>
    </row>
    <row r="44" spans="1:21" x14ac:dyDescent="0.25">
      <c r="A44" s="7">
        <v>42</v>
      </c>
      <c r="B44" s="7" t="str">
        <f t="shared" si="1"/>
        <v>quarante-deux</v>
      </c>
      <c r="D44" s="8"/>
      <c r="E44" s="8"/>
      <c r="F44" s="8"/>
      <c r="G44" s="8"/>
      <c r="I44" s="9" t="s">
        <v>22</v>
      </c>
      <c r="J44" s="9"/>
      <c r="K44" s="9"/>
      <c r="L44" s="9"/>
      <c r="M44" s="9"/>
      <c r="N44" s="9"/>
      <c r="O44" s="7" t="s">
        <v>28</v>
      </c>
      <c r="P44" s="10"/>
      <c r="Q44" s="10"/>
      <c r="R44" s="10" t="s">
        <v>0</v>
      </c>
      <c r="T44" s="7" t="s">
        <v>45</v>
      </c>
      <c r="U44" s="7" t="s">
        <v>47</v>
      </c>
    </row>
    <row r="45" spans="1:21" x14ac:dyDescent="0.25">
      <c r="A45" s="7">
        <v>43</v>
      </c>
      <c r="B45" s="7" t="str">
        <f t="shared" si="1"/>
        <v>quarante-trois</v>
      </c>
      <c r="D45" s="8"/>
      <c r="E45" s="8"/>
      <c r="F45" s="8"/>
      <c r="G45" s="8"/>
      <c r="I45" s="9" t="s">
        <v>22</v>
      </c>
      <c r="J45" s="9"/>
      <c r="K45" s="9"/>
      <c r="L45" s="9"/>
      <c r="M45" s="9"/>
      <c r="N45" s="9"/>
      <c r="O45" s="7" t="s">
        <v>28</v>
      </c>
      <c r="P45" s="10"/>
      <c r="Q45" s="10"/>
      <c r="R45" s="10" t="s">
        <v>1</v>
      </c>
      <c r="T45" s="7" t="s">
        <v>45</v>
      </c>
      <c r="U45" s="7" t="s">
        <v>48</v>
      </c>
    </row>
    <row r="46" spans="1:21" x14ac:dyDescent="0.25">
      <c r="A46" s="7">
        <v>44</v>
      </c>
      <c r="B46" s="7" t="str">
        <f t="shared" si="1"/>
        <v>quarante-quatre</v>
      </c>
      <c r="D46" s="8"/>
      <c r="E46" s="8"/>
      <c r="F46" s="8"/>
      <c r="G46" s="8"/>
      <c r="I46" s="9" t="s">
        <v>22</v>
      </c>
      <c r="J46" s="9"/>
      <c r="K46" s="9"/>
      <c r="L46" s="9"/>
      <c r="M46" s="9"/>
      <c r="N46" s="9"/>
      <c r="O46" s="7" t="s">
        <v>28</v>
      </c>
      <c r="P46" s="10"/>
      <c r="Q46" s="10"/>
      <c r="R46" s="10" t="s">
        <v>2</v>
      </c>
      <c r="T46" s="7" t="s">
        <v>45</v>
      </c>
      <c r="U46" s="7" t="s">
        <v>49</v>
      </c>
    </row>
    <row r="47" spans="1:21" x14ac:dyDescent="0.25">
      <c r="A47" s="7">
        <v>45</v>
      </c>
      <c r="B47" s="7" t="str">
        <f t="shared" si="1"/>
        <v>quarante-cinq</v>
      </c>
      <c r="D47" s="8"/>
      <c r="E47" s="8"/>
      <c r="F47" s="8"/>
      <c r="G47" s="8"/>
      <c r="I47" s="9" t="s">
        <v>22</v>
      </c>
      <c r="J47" s="9"/>
      <c r="K47" s="9"/>
      <c r="L47" s="9"/>
      <c r="M47" s="9"/>
      <c r="N47" s="9"/>
      <c r="O47" s="7" t="s">
        <v>28</v>
      </c>
      <c r="P47" s="10"/>
      <c r="Q47" s="10"/>
      <c r="R47" s="10" t="s">
        <v>3</v>
      </c>
      <c r="T47" s="7" t="s">
        <v>45</v>
      </c>
      <c r="U47" s="7" t="s">
        <v>50</v>
      </c>
    </row>
    <row r="48" spans="1:21" x14ac:dyDescent="0.25">
      <c r="A48" s="7">
        <v>46</v>
      </c>
      <c r="B48" s="7" t="str">
        <f t="shared" si="1"/>
        <v>quarante-six</v>
      </c>
      <c r="D48" s="8"/>
      <c r="E48" s="8"/>
      <c r="F48" s="8"/>
      <c r="G48" s="8"/>
      <c r="I48" s="9" t="s">
        <v>22</v>
      </c>
      <c r="J48" s="9"/>
      <c r="K48" s="9"/>
      <c r="L48" s="9"/>
      <c r="M48" s="9"/>
      <c r="N48" s="9"/>
      <c r="O48" s="7" t="s">
        <v>28</v>
      </c>
      <c r="P48" s="10"/>
      <c r="Q48" s="10"/>
      <c r="R48" s="10" t="s">
        <v>4</v>
      </c>
      <c r="T48" s="7" t="s">
        <v>45</v>
      </c>
      <c r="U48" s="7" t="s">
        <v>51</v>
      </c>
    </row>
    <row r="49" spans="1:22" x14ac:dyDescent="0.25">
      <c r="A49" s="7">
        <v>47</v>
      </c>
      <c r="B49" s="7" t="str">
        <f t="shared" si="1"/>
        <v>quarante-sept</v>
      </c>
      <c r="D49" s="8"/>
      <c r="E49" s="8"/>
      <c r="F49" s="8"/>
      <c r="G49" s="8"/>
      <c r="I49" s="9" t="s">
        <v>22</v>
      </c>
      <c r="J49" s="9"/>
      <c r="K49" s="9"/>
      <c r="L49" s="9"/>
      <c r="M49" s="9"/>
      <c r="N49" s="9"/>
      <c r="O49" s="7" t="s">
        <v>28</v>
      </c>
      <c r="P49" s="10"/>
      <c r="Q49" s="10"/>
      <c r="R49" s="10" t="s">
        <v>5</v>
      </c>
      <c r="T49" s="7" t="s">
        <v>45</v>
      </c>
      <c r="U49" s="7" t="s">
        <v>52</v>
      </c>
    </row>
    <row r="50" spans="1:22" x14ac:dyDescent="0.25">
      <c r="A50" s="7">
        <v>48</v>
      </c>
      <c r="B50" s="7" t="str">
        <f t="shared" si="1"/>
        <v>quarante-huit</v>
      </c>
      <c r="D50" s="8"/>
      <c r="E50" s="8"/>
      <c r="F50" s="8"/>
      <c r="G50" s="8"/>
      <c r="I50" s="9" t="s">
        <v>22</v>
      </c>
      <c r="J50" s="9"/>
      <c r="K50" s="9"/>
      <c r="L50" s="9"/>
      <c r="M50" s="9"/>
      <c r="N50" s="9"/>
      <c r="O50" s="7" t="s">
        <v>28</v>
      </c>
      <c r="P50" s="10"/>
      <c r="Q50" s="10"/>
      <c r="R50" s="10" t="s">
        <v>6</v>
      </c>
      <c r="T50" s="7" t="s">
        <v>45</v>
      </c>
      <c r="U50" s="7" t="s">
        <v>53</v>
      </c>
      <c r="V50" s="7" t="s">
        <v>54</v>
      </c>
    </row>
    <row r="51" spans="1:22" x14ac:dyDescent="0.25">
      <c r="A51" s="7">
        <v>49</v>
      </c>
      <c r="B51" s="7" t="str">
        <f t="shared" si="1"/>
        <v>quarante-neuf</v>
      </c>
      <c r="D51" s="8"/>
      <c r="E51" s="8"/>
      <c r="F51" s="8"/>
      <c r="G51" s="8"/>
      <c r="I51" s="9" t="s">
        <v>22</v>
      </c>
      <c r="J51" s="9"/>
      <c r="K51" s="9"/>
      <c r="L51" s="9"/>
      <c r="M51" s="9"/>
      <c r="N51" s="9"/>
      <c r="O51" s="7" t="s">
        <v>28</v>
      </c>
      <c r="P51" s="10"/>
      <c r="Q51" s="10"/>
      <c r="R51" s="10" t="s">
        <v>7</v>
      </c>
      <c r="T51" s="7" t="s">
        <v>45</v>
      </c>
      <c r="U51" s="7" t="s">
        <v>55</v>
      </c>
      <c r="V51" s="7" t="s">
        <v>56</v>
      </c>
    </row>
    <row r="52" spans="1:22" x14ac:dyDescent="0.25">
      <c r="A52" s="7">
        <v>50</v>
      </c>
      <c r="B52" s="7" t="str">
        <f t="shared" si="1"/>
        <v>cinquante</v>
      </c>
      <c r="D52" s="8"/>
      <c r="E52" s="8"/>
      <c r="F52" s="8"/>
      <c r="G52" s="8"/>
      <c r="I52" s="9" t="s">
        <v>23</v>
      </c>
      <c r="J52" s="9"/>
      <c r="K52" s="9"/>
      <c r="L52" s="9"/>
      <c r="M52" s="9"/>
      <c r="N52" s="9"/>
      <c r="P52" s="10"/>
      <c r="Q52" s="10"/>
      <c r="R52" s="10"/>
    </row>
    <row r="53" spans="1:22" x14ac:dyDescent="0.25">
      <c r="A53" s="7">
        <v>51</v>
      </c>
      <c r="B53" s="7" t="str">
        <f t="shared" si="1"/>
        <v>cinquante-et-un</v>
      </c>
      <c r="D53" s="8"/>
      <c r="E53" s="8"/>
      <c r="F53" s="8"/>
      <c r="G53" s="8"/>
      <c r="I53" s="9" t="s">
        <v>23</v>
      </c>
      <c r="J53" s="9"/>
      <c r="K53" s="9"/>
      <c r="L53" s="9"/>
      <c r="M53" s="9"/>
      <c r="N53" s="9"/>
      <c r="O53" s="7" t="s">
        <v>28</v>
      </c>
      <c r="P53" s="10" t="s">
        <v>31</v>
      </c>
      <c r="Q53" s="10" t="s">
        <v>28</v>
      </c>
      <c r="R53" s="10" t="s">
        <v>9</v>
      </c>
    </row>
    <row r="54" spans="1:22" x14ac:dyDescent="0.25">
      <c r="A54" s="7">
        <v>52</v>
      </c>
      <c r="B54" s="7" t="str">
        <f t="shared" si="1"/>
        <v>cinquante-deux</v>
      </c>
      <c r="D54" s="8"/>
      <c r="E54" s="8"/>
      <c r="F54" s="8"/>
      <c r="G54" s="8"/>
      <c r="I54" s="9" t="s">
        <v>23</v>
      </c>
      <c r="J54" s="9"/>
      <c r="K54" s="9"/>
      <c r="L54" s="9"/>
      <c r="M54" s="9"/>
      <c r="N54" s="9"/>
      <c r="O54" s="7" t="s">
        <v>28</v>
      </c>
      <c r="P54" s="10"/>
      <c r="Q54" s="10"/>
      <c r="R54" s="10" t="s">
        <v>0</v>
      </c>
    </row>
    <row r="55" spans="1:22" x14ac:dyDescent="0.25">
      <c r="A55" s="7">
        <v>53</v>
      </c>
      <c r="B55" s="7" t="str">
        <f t="shared" si="1"/>
        <v>cinquante-trois</v>
      </c>
      <c r="D55" s="8"/>
      <c r="E55" s="8"/>
      <c r="F55" s="8"/>
      <c r="G55" s="8"/>
      <c r="I55" s="9" t="s">
        <v>23</v>
      </c>
      <c r="J55" s="9"/>
      <c r="K55" s="9"/>
      <c r="L55" s="9"/>
      <c r="M55" s="9"/>
      <c r="N55" s="9"/>
      <c r="O55" s="7" t="s">
        <v>28</v>
      </c>
      <c r="P55" s="10"/>
      <c r="Q55" s="10"/>
      <c r="R55" s="10" t="s">
        <v>1</v>
      </c>
    </row>
    <row r="56" spans="1:22" x14ac:dyDescent="0.25">
      <c r="A56" s="7">
        <v>54</v>
      </c>
      <c r="B56" s="7" t="str">
        <f t="shared" si="1"/>
        <v>cinquante-quatre</v>
      </c>
      <c r="D56" s="8"/>
      <c r="E56" s="8"/>
      <c r="F56" s="8"/>
      <c r="G56" s="8"/>
      <c r="I56" s="9" t="s">
        <v>23</v>
      </c>
      <c r="J56" s="9"/>
      <c r="K56" s="9"/>
      <c r="L56" s="9"/>
      <c r="M56" s="9"/>
      <c r="N56" s="9"/>
      <c r="O56" s="7" t="s">
        <v>28</v>
      </c>
      <c r="P56" s="10"/>
      <c r="Q56" s="10"/>
      <c r="R56" s="10" t="s">
        <v>2</v>
      </c>
    </row>
    <row r="57" spans="1:22" x14ac:dyDescent="0.25">
      <c r="A57" s="7">
        <v>55</v>
      </c>
      <c r="B57" s="7" t="str">
        <f t="shared" si="1"/>
        <v>cinquante-cinq</v>
      </c>
      <c r="D57" s="8"/>
      <c r="E57" s="8"/>
      <c r="F57" s="8"/>
      <c r="G57" s="8"/>
      <c r="I57" s="9" t="s">
        <v>23</v>
      </c>
      <c r="J57" s="9"/>
      <c r="K57" s="9"/>
      <c r="L57" s="9"/>
      <c r="M57" s="9"/>
      <c r="N57" s="9"/>
      <c r="O57" s="7" t="s">
        <v>28</v>
      </c>
      <c r="P57" s="10"/>
      <c r="Q57" s="10"/>
      <c r="R57" s="10" t="s">
        <v>3</v>
      </c>
    </row>
    <row r="58" spans="1:22" x14ac:dyDescent="0.25">
      <c r="A58" s="7">
        <v>56</v>
      </c>
      <c r="B58" s="7" t="str">
        <f t="shared" si="1"/>
        <v>cinquante-six</v>
      </c>
      <c r="D58" s="8"/>
      <c r="E58" s="8"/>
      <c r="F58" s="8"/>
      <c r="G58" s="8"/>
      <c r="I58" s="9" t="s">
        <v>23</v>
      </c>
      <c r="J58" s="9"/>
      <c r="K58" s="9"/>
      <c r="L58" s="9"/>
      <c r="M58" s="9"/>
      <c r="N58" s="9"/>
      <c r="O58" s="7" t="s">
        <v>28</v>
      </c>
      <c r="P58" s="10"/>
      <c r="Q58" s="10"/>
      <c r="R58" s="10" t="s">
        <v>4</v>
      </c>
    </row>
    <row r="59" spans="1:22" x14ac:dyDescent="0.25">
      <c r="A59" s="7">
        <v>57</v>
      </c>
      <c r="B59" s="7" t="str">
        <f t="shared" si="1"/>
        <v>cinquante-sept</v>
      </c>
      <c r="D59" s="8"/>
      <c r="E59" s="8"/>
      <c r="F59" s="8"/>
      <c r="G59" s="8"/>
      <c r="I59" s="9" t="s">
        <v>23</v>
      </c>
      <c r="J59" s="9"/>
      <c r="K59" s="9"/>
      <c r="L59" s="9"/>
      <c r="M59" s="9"/>
      <c r="N59" s="9"/>
      <c r="O59" s="7" t="s">
        <v>28</v>
      </c>
      <c r="P59" s="10"/>
      <c r="Q59" s="10"/>
      <c r="R59" s="10" t="s">
        <v>5</v>
      </c>
    </row>
    <row r="60" spans="1:22" x14ac:dyDescent="0.25">
      <c r="A60" s="7">
        <v>58</v>
      </c>
      <c r="B60" s="7" t="str">
        <f t="shared" si="1"/>
        <v>cinquante-huit</v>
      </c>
      <c r="D60" s="8"/>
      <c r="E60" s="8"/>
      <c r="F60" s="8"/>
      <c r="G60" s="8"/>
      <c r="I60" s="9" t="s">
        <v>23</v>
      </c>
      <c r="J60" s="9"/>
      <c r="K60" s="9"/>
      <c r="L60" s="9"/>
      <c r="M60" s="9"/>
      <c r="N60" s="9"/>
      <c r="O60" s="7" t="s">
        <v>28</v>
      </c>
      <c r="P60" s="10"/>
      <c r="Q60" s="10"/>
      <c r="R60" s="10" t="s">
        <v>6</v>
      </c>
    </row>
    <row r="61" spans="1:22" x14ac:dyDescent="0.25">
      <c r="A61" s="7">
        <v>59</v>
      </c>
      <c r="B61" s="7" t="str">
        <f t="shared" si="1"/>
        <v>cinquante-neuf</v>
      </c>
      <c r="D61" s="8"/>
      <c r="E61" s="8"/>
      <c r="F61" s="8"/>
      <c r="G61" s="8"/>
      <c r="I61" s="9" t="s">
        <v>23</v>
      </c>
      <c r="J61" s="9"/>
      <c r="K61" s="9"/>
      <c r="L61" s="9"/>
      <c r="M61" s="9"/>
      <c r="N61" s="9"/>
      <c r="O61" s="7" t="s">
        <v>28</v>
      </c>
      <c r="P61" s="10"/>
      <c r="Q61" s="10"/>
      <c r="R61" s="10" t="s">
        <v>7</v>
      </c>
    </row>
    <row r="62" spans="1:22" x14ac:dyDescent="0.25">
      <c r="A62" s="7">
        <v>60</v>
      </c>
      <c r="B62" s="7" t="str">
        <f t="shared" si="1"/>
        <v>soixante</v>
      </c>
      <c r="D62" s="8"/>
      <c r="E62" s="8"/>
      <c r="F62" s="8"/>
      <c r="G62" s="8"/>
      <c r="I62" s="9" t="s">
        <v>24</v>
      </c>
      <c r="J62" s="9"/>
      <c r="K62" s="9"/>
      <c r="L62" s="9"/>
      <c r="M62" s="9"/>
      <c r="N62" s="9"/>
      <c r="P62" s="10"/>
      <c r="Q62" s="10"/>
      <c r="R62" s="10"/>
    </row>
    <row r="63" spans="1:22" x14ac:dyDescent="0.25">
      <c r="A63" s="7">
        <v>61</v>
      </c>
      <c r="B63" s="7" t="str">
        <f t="shared" si="1"/>
        <v>soixante-et-un</v>
      </c>
      <c r="D63" s="8"/>
      <c r="E63" s="8"/>
      <c r="F63" s="8"/>
      <c r="G63" s="8"/>
      <c r="I63" s="9" t="s">
        <v>24</v>
      </c>
      <c r="J63" s="9"/>
      <c r="K63" s="9"/>
      <c r="L63" s="9"/>
      <c r="M63" s="9"/>
      <c r="N63" s="9"/>
      <c r="O63" s="7" t="s">
        <v>28</v>
      </c>
      <c r="P63" s="10" t="s">
        <v>31</v>
      </c>
      <c r="Q63" s="10" t="s">
        <v>28</v>
      </c>
      <c r="R63" s="10" t="s">
        <v>9</v>
      </c>
    </row>
    <row r="64" spans="1:22" x14ac:dyDescent="0.25">
      <c r="A64" s="7">
        <v>62</v>
      </c>
      <c r="B64" s="7" t="str">
        <f t="shared" si="1"/>
        <v>soixante-deux</v>
      </c>
      <c r="D64" s="8"/>
      <c r="E64" s="8"/>
      <c r="F64" s="8"/>
      <c r="G64" s="8"/>
      <c r="I64" s="9" t="s">
        <v>24</v>
      </c>
      <c r="J64" s="9"/>
      <c r="K64" s="9"/>
      <c r="L64" s="9"/>
      <c r="M64" s="9"/>
      <c r="N64" s="9"/>
      <c r="O64" s="7" t="s">
        <v>28</v>
      </c>
      <c r="P64" s="10"/>
      <c r="Q64" s="10"/>
      <c r="R64" s="10" t="s">
        <v>0</v>
      </c>
    </row>
    <row r="65" spans="1:18" x14ac:dyDescent="0.25">
      <c r="A65" s="7">
        <v>63</v>
      </c>
      <c r="B65" s="7" t="str">
        <f t="shared" si="1"/>
        <v>soixante-trois</v>
      </c>
      <c r="D65" s="8"/>
      <c r="E65" s="8"/>
      <c r="F65" s="8"/>
      <c r="G65" s="8"/>
      <c r="I65" s="9" t="s">
        <v>24</v>
      </c>
      <c r="J65" s="9"/>
      <c r="K65" s="9"/>
      <c r="L65" s="9"/>
      <c r="M65" s="9"/>
      <c r="N65" s="9"/>
      <c r="O65" s="7" t="s">
        <v>28</v>
      </c>
      <c r="P65" s="10"/>
      <c r="Q65" s="10"/>
      <c r="R65" s="10" t="s">
        <v>1</v>
      </c>
    </row>
    <row r="66" spans="1:18" x14ac:dyDescent="0.25">
      <c r="A66" s="7">
        <v>64</v>
      </c>
      <c r="B66" s="7" t="str">
        <f t="shared" ref="B66:B101" si="2">CONCATENATE(D66,CONCATENATE(E66,CONCATENATE(F66,CONCATENATE(G66,CONCATENATE(H66,CONCATENATE(I66,CONCATENATE(J66,CONCATENATE(K66,CONCATENATE(L66,CONCATENATE(M66,CONCATENATE(N66,CONCATENATE(O66,CONCATENATE(P66,CONCATENATE(Q66,R66))))))))))))))</f>
        <v>soixante-quatre</v>
      </c>
      <c r="D66" s="8"/>
      <c r="E66" s="8"/>
      <c r="F66" s="8"/>
      <c r="G66" s="8"/>
      <c r="I66" s="9" t="s">
        <v>24</v>
      </c>
      <c r="J66" s="9"/>
      <c r="K66" s="9"/>
      <c r="L66" s="9"/>
      <c r="M66" s="9"/>
      <c r="N66" s="9"/>
      <c r="O66" s="7" t="s">
        <v>28</v>
      </c>
      <c r="P66" s="10"/>
      <c r="Q66" s="10"/>
      <c r="R66" s="10" t="s">
        <v>2</v>
      </c>
    </row>
    <row r="67" spans="1:18" x14ac:dyDescent="0.25">
      <c r="A67" s="7">
        <v>65</v>
      </c>
      <c r="B67" s="7" t="str">
        <f t="shared" si="2"/>
        <v>soixante-cinq</v>
      </c>
      <c r="D67" s="8"/>
      <c r="E67" s="8"/>
      <c r="F67" s="8"/>
      <c r="G67" s="8"/>
      <c r="I67" s="9" t="s">
        <v>24</v>
      </c>
      <c r="J67" s="9"/>
      <c r="K67" s="9"/>
      <c r="L67" s="9"/>
      <c r="M67" s="9"/>
      <c r="N67" s="9"/>
      <c r="O67" s="7" t="s">
        <v>28</v>
      </c>
      <c r="P67" s="10"/>
      <c r="Q67" s="10"/>
      <c r="R67" s="10" t="s">
        <v>3</v>
      </c>
    </row>
    <row r="68" spans="1:18" x14ac:dyDescent="0.25">
      <c r="A68" s="7">
        <v>66</v>
      </c>
      <c r="B68" s="7" t="str">
        <f t="shared" si="2"/>
        <v>soixante-six</v>
      </c>
      <c r="D68" s="8"/>
      <c r="E68" s="8"/>
      <c r="F68" s="8"/>
      <c r="G68" s="8"/>
      <c r="I68" s="9" t="s">
        <v>24</v>
      </c>
      <c r="J68" s="9"/>
      <c r="K68" s="9"/>
      <c r="L68" s="9"/>
      <c r="M68" s="9"/>
      <c r="N68" s="9"/>
      <c r="O68" s="7" t="s">
        <v>28</v>
      </c>
      <c r="P68" s="10"/>
      <c r="Q68" s="10"/>
      <c r="R68" s="10" t="s">
        <v>4</v>
      </c>
    </row>
    <row r="69" spans="1:18" x14ac:dyDescent="0.25">
      <c r="A69" s="7">
        <v>67</v>
      </c>
      <c r="B69" s="7" t="str">
        <f t="shared" si="2"/>
        <v>soixante-sept</v>
      </c>
      <c r="D69" s="8"/>
      <c r="E69" s="8"/>
      <c r="F69" s="8"/>
      <c r="G69" s="8"/>
      <c r="I69" s="9" t="s">
        <v>24</v>
      </c>
      <c r="J69" s="9"/>
      <c r="K69" s="9"/>
      <c r="L69" s="9"/>
      <c r="M69" s="9"/>
      <c r="N69" s="9"/>
      <c r="O69" s="7" t="s">
        <v>28</v>
      </c>
      <c r="P69" s="10"/>
      <c r="Q69" s="10"/>
      <c r="R69" s="10" t="s">
        <v>5</v>
      </c>
    </row>
    <row r="70" spans="1:18" x14ac:dyDescent="0.25">
      <c r="A70" s="7">
        <v>68</v>
      </c>
      <c r="B70" s="7" t="str">
        <f t="shared" si="2"/>
        <v>soixante-huit</v>
      </c>
      <c r="D70" s="8"/>
      <c r="E70" s="8"/>
      <c r="F70" s="8"/>
      <c r="G70" s="8"/>
      <c r="I70" s="9" t="s">
        <v>24</v>
      </c>
      <c r="J70" s="9"/>
      <c r="K70" s="9"/>
      <c r="L70" s="9"/>
      <c r="M70" s="9"/>
      <c r="N70" s="9"/>
      <c r="O70" s="7" t="s">
        <v>28</v>
      </c>
      <c r="P70" s="10"/>
      <c r="Q70" s="10"/>
      <c r="R70" s="10" t="s">
        <v>6</v>
      </c>
    </row>
    <row r="71" spans="1:18" x14ac:dyDescent="0.25">
      <c r="A71" s="7">
        <v>69</v>
      </c>
      <c r="B71" s="7" t="str">
        <f t="shared" si="2"/>
        <v>soixante-neuf</v>
      </c>
      <c r="D71" s="8"/>
      <c r="E71" s="8"/>
      <c r="F71" s="8"/>
      <c r="G71" s="8"/>
      <c r="I71" s="9" t="s">
        <v>24</v>
      </c>
      <c r="J71" s="9"/>
      <c r="K71" s="9"/>
      <c r="L71" s="9"/>
      <c r="M71" s="9"/>
      <c r="N71" s="9"/>
      <c r="O71" s="7" t="s">
        <v>28</v>
      </c>
      <c r="P71" s="10"/>
      <c r="Q71" s="10"/>
      <c r="R71" s="10" t="s">
        <v>7</v>
      </c>
    </row>
    <row r="72" spans="1:18" x14ac:dyDescent="0.25">
      <c r="A72" s="7">
        <v>70</v>
      </c>
      <c r="B72" s="7" t="str">
        <f t="shared" si="2"/>
        <v>soixante-dix</v>
      </c>
      <c r="D72" s="8"/>
      <c r="E72" s="8"/>
      <c r="F72" s="8"/>
      <c r="G72" s="8"/>
      <c r="I72" s="9" t="s">
        <v>24</v>
      </c>
      <c r="J72" s="9"/>
      <c r="K72" s="9"/>
      <c r="L72" s="9"/>
      <c r="M72" s="9" t="s">
        <v>28</v>
      </c>
      <c r="N72" s="9" t="s">
        <v>10</v>
      </c>
      <c r="P72" s="10"/>
      <c r="Q72" s="10"/>
      <c r="R72" s="10"/>
    </row>
    <row r="73" spans="1:18" x14ac:dyDescent="0.25">
      <c r="A73" s="7">
        <v>71</v>
      </c>
      <c r="B73" s="7" t="str">
        <f t="shared" si="2"/>
        <v>soixante-et-onze</v>
      </c>
      <c r="D73" s="8"/>
      <c r="E73" s="8"/>
      <c r="F73" s="8"/>
      <c r="G73" s="8"/>
      <c r="I73" s="9" t="s">
        <v>24</v>
      </c>
      <c r="J73" s="9"/>
      <c r="K73" s="9"/>
      <c r="L73" s="9"/>
      <c r="M73" s="9"/>
      <c r="N73" s="9"/>
      <c r="O73" s="7" t="s">
        <v>28</v>
      </c>
      <c r="P73" s="10" t="s">
        <v>31</v>
      </c>
      <c r="Q73" s="10" t="s">
        <v>28</v>
      </c>
      <c r="R73" s="10" t="s">
        <v>11</v>
      </c>
    </row>
    <row r="74" spans="1:18" x14ac:dyDescent="0.25">
      <c r="A74" s="7">
        <v>72</v>
      </c>
      <c r="B74" s="7" t="str">
        <f t="shared" si="2"/>
        <v>soixante-douze</v>
      </c>
      <c r="D74" s="8"/>
      <c r="E74" s="8"/>
      <c r="F74" s="8"/>
      <c r="G74" s="8"/>
      <c r="I74" s="9" t="s">
        <v>24</v>
      </c>
      <c r="J74" s="9"/>
      <c r="K74" s="9"/>
      <c r="L74" s="9"/>
      <c r="M74" s="9"/>
      <c r="N74" s="9"/>
      <c r="O74" s="7" t="s">
        <v>28</v>
      </c>
      <c r="P74" s="10"/>
      <c r="Q74" s="10"/>
      <c r="R74" s="10" t="s">
        <v>12</v>
      </c>
    </row>
    <row r="75" spans="1:18" x14ac:dyDescent="0.25">
      <c r="A75" s="7">
        <v>73</v>
      </c>
      <c r="B75" s="7" t="str">
        <f t="shared" si="2"/>
        <v>soixante-treize</v>
      </c>
      <c r="D75" s="8"/>
      <c r="E75" s="8"/>
      <c r="F75" s="8"/>
      <c r="G75" s="8"/>
      <c r="I75" s="9" t="s">
        <v>24</v>
      </c>
      <c r="J75" s="9"/>
      <c r="K75" s="9"/>
      <c r="L75" s="9"/>
      <c r="M75" s="9"/>
      <c r="N75" s="9"/>
      <c r="O75" s="7" t="s">
        <v>28</v>
      </c>
      <c r="P75" s="10"/>
      <c r="Q75" s="10"/>
      <c r="R75" s="10" t="s">
        <v>13</v>
      </c>
    </row>
    <row r="76" spans="1:18" x14ac:dyDescent="0.25">
      <c r="A76" s="7">
        <v>74</v>
      </c>
      <c r="B76" s="7" t="str">
        <f t="shared" si="2"/>
        <v>soixante-quatorze</v>
      </c>
      <c r="D76" s="8"/>
      <c r="E76" s="8"/>
      <c r="F76" s="8"/>
      <c r="G76" s="8"/>
      <c r="I76" s="9" t="s">
        <v>24</v>
      </c>
      <c r="J76" s="9"/>
      <c r="K76" s="9"/>
      <c r="L76" s="9"/>
      <c r="M76" s="9"/>
      <c r="N76" s="9"/>
      <c r="O76" s="7" t="s">
        <v>28</v>
      </c>
      <c r="P76" s="10"/>
      <c r="Q76" s="10"/>
      <c r="R76" s="10" t="s">
        <v>14</v>
      </c>
    </row>
    <row r="77" spans="1:18" x14ac:dyDescent="0.25">
      <c r="A77" s="7">
        <v>75</v>
      </c>
      <c r="B77" s="7" t="str">
        <f t="shared" si="2"/>
        <v>soixante-quinze</v>
      </c>
      <c r="D77" s="8"/>
      <c r="E77" s="8"/>
      <c r="F77" s="8"/>
      <c r="G77" s="8"/>
      <c r="I77" s="9" t="s">
        <v>24</v>
      </c>
      <c r="J77" s="9"/>
      <c r="K77" s="9"/>
      <c r="L77" s="9"/>
      <c r="M77" s="9"/>
      <c r="N77" s="9"/>
      <c r="O77" s="7" t="s">
        <v>28</v>
      </c>
      <c r="P77" s="10"/>
      <c r="Q77" s="10"/>
      <c r="R77" s="10" t="s">
        <v>15</v>
      </c>
    </row>
    <row r="78" spans="1:18" x14ac:dyDescent="0.25">
      <c r="A78" s="7">
        <v>76</v>
      </c>
      <c r="B78" s="7" t="str">
        <f t="shared" si="2"/>
        <v>soixante-seize</v>
      </c>
      <c r="D78" s="8"/>
      <c r="E78" s="8"/>
      <c r="F78" s="8"/>
      <c r="G78" s="8"/>
      <c r="I78" s="9" t="s">
        <v>24</v>
      </c>
      <c r="J78" s="9"/>
      <c r="K78" s="9"/>
      <c r="L78" s="9"/>
      <c r="M78" s="9"/>
      <c r="N78" s="9"/>
      <c r="O78" s="7" t="s">
        <v>28</v>
      </c>
      <c r="P78" s="10"/>
      <c r="Q78" s="10"/>
      <c r="R78" s="10" t="s">
        <v>16</v>
      </c>
    </row>
    <row r="79" spans="1:18" x14ac:dyDescent="0.25">
      <c r="A79" s="7">
        <v>77</v>
      </c>
      <c r="B79" s="7" t="str">
        <f t="shared" si="2"/>
        <v>soixante-dix-sept</v>
      </c>
      <c r="D79" s="8"/>
      <c r="E79" s="8"/>
      <c r="F79" s="8"/>
      <c r="G79" s="8"/>
      <c r="I79" s="9" t="s">
        <v>24</v>
      </c>
      <c r="J79" s="9"/>
      <c r="K79" s="9"/>
      <c r="L79" s="9"/>
      <c r="M79" s="9" t="s">
        <v>28</v>
      </c>
      <c r="N79" s="9" t="s">
        <v>10</v>
      </c>
      <c r="O79" s="7" t="s">
        <v>28</v>
      </c>
      <c r="P79" s="10"/>
      <c r="Q79" s="10"/>
      <c r="R79" s="10" t="s">
        <v>5</v>
      </c>
    </row>
    <row r="80" spans="1:18" x14ac:dyDescent="0.25">
      <c r="A80" s="7">
        <v>78</v>
      </c>
      <c r="B80" s="7" t="str">
        <f t="shared" si="2"/>
        <v>soixante-dix-huit</v>
      </c>
      <c r="D80" s="8"/>
      <c r="E80" s="8"/>
      <c r="F80" s="8"/>
      <c r="G80" s="8"/>
      <c r="I80" s="9" t="s">
        <v>24</v>
      </c>
      <c r="J80" s="9"/>
      <c r="K80" s="9"/>
      <c r="L80" s="9"/>
      <c r="M80" s="9" t="s">
        <v>28</v>
      </c>
      <c r="N80" s="9" t="s">
        <v>10</v>
      </c>
      <c r="O80" s="7" t="s">
        <v>28</v>
      </c>
      <c r="P80" s="10"/>
      <c r="Q80" s="10"/>
      <c r="R80" s="10" t="s">
        <v>6</v>
      </c>
    </row>
    <row r="81" spans="1:18" x14ac:dyDescent="0.25">
      <c r="A81" s="7">
        <v>79</v>
      </c>
      <c r="B81" s="7" t="str">
        <f t="shared" si="2"/>
        <v>soixante-dix-neuf</v>
      </c>
      <c r="D81" s="8"/>
      <c r="E81" s="8"/>
      <c r="F81" s="8"/>
      <c r="G81" s="8"/>
      <c r="I81" s="9" t="s">
        <v>24</v>
      </c>
      <c r="J81" s="9"/>
      <c r="K81" s="9"/>
      <c r="L81" s="9"/>
      <c r="M81" s="9" t="s">
        <v>28</v>
      </c>
      <c r="N81" s="9" t="s">
        <v>10</v>
      </c>
      <c r="O81" s="7" t="s">
        <v>28</v>
      </c>
      <c r="P81" s="10"/>
      <c r="Q81" s="10"/>
      <c r="R81" s="10" t="s">
        <v>7</v>
      </c>
    </row>
    <row r="82" spans="1:18" x14ac:dyDescent="0.25">
      <c r="A82" s="7">
        <v>80</v>
      </c>
      <c r="B82" s="7" t="str">
        <f t="shared" si="2"/>
        <v>quatre-vingts</v>
      </c>
      <c r="D82" s="8"/>
      <c r="E82" s="8"/>
      <c r="F82" s="8"/>
      <c r="G82" s="8"/>
      <c r="I82" s="9" t="s">
        <v>2</v>
      </c>
      <c r="J82" s="9" t="s">
        <v>28</v>
      </c>
      <c r="K82" s="9" t="s">
        <v>20</v>
      </c>
      <c r="L82" s="9" t="s">
        <v>30</v>
      </c>
      <c r="M82" s="9"/>
      <c r="N82" s="9"/>
      <c r="P82" s="10"/>
      <c r="Q82" s="10"/>
      <c r="R82" s="10"/>
    </row>
    <row r="83" spans="1:18" x14ac:dyDescent="0.25">
      <c r="A83" s="7">
        <v>81</v>
      </c>
      <c r="B83" s="7" t="str">
        <f t="shared" si="2"/>
        <v>quatre-vingt-un</v>
      </c>
      <c r="D83" s="8"/>
      <c r="E83" s="8"/>
      <c r="F83" s="8"/>
      <c r="G83" s="8"/>
      <c r="I83" s="9" t="s">
        <v>2</v>
      </c>
      <c r="J83" s="9" t="s">
        <v>28</v>
      </c>
      <c r="K83" s="9" t="s">
        <v>20</v>
      </c>
      <c r="L83" s="9"/>
      <c r="M83" s="9"/>
      <c r="N83" s="9"/>
      <c r="O83" s="7" t="s">
        <v>28</v>
      </c>
      <c r="P83" s="10"/>
      <c r="Q83" s="10"/>
      <c r="R83" s="10" t="s">
        <v>9</v>
      </c>
    </row>
    <row r="84" spans="1:18" x14ac:dyDescent="0.25">
      <c r="A84" s="7">
        <v>82</v>
      </c>
      <c r="B84" s="7" t="str">
        <f t="shared" si="2"/>
        <v>quatre-vingt-deux</v>
      </c>
      <c r="D84" s="8"/>
      <c r="E84" s="8"/>
      <c r="F84" s="8"/>
      <c r="G84" s="8"/>
      <c r="I84" s="9" t="s">
        <v>2</v>
      </c>
      <c r="J84" s="9" t="s">
        <v>28</v>
      </c>
      <c r="K84" s="9" t="s">
        <v>20</v>
      </c>
      <c r="L84" s="9"/>
      <c r="M84" s="9"/>
      <c r="N84" s="9"/>
      <c r="O84" s="7" t="s">
        <v>28</v>
      </c>
      <c r="P84" s="10"/>
      <c r="Q84" s="10"/>
      <c r="R84" s="10" t="s">
        <v>0</v>
      </c>
    </row>
    <row r="85" spans="1:18" x14ac:dyDescent="0.25">
      <c r="A85" s="7">
        <v>83</v>
      </c>
      <c r="B85" s="7" t="str">
        <f t="shared" si="2"/>
        <v>quatre-vingt-trois</v>
      </c>
      <c r="D85" s="8"/>
      <c r="E85" s="8"/>
      <c r="F85" s="8"/>
      <c r="G85" s="8"/>
      <c r="I85" s="9" t="s">
        <v>2</v>
      </c>
      <c r="J85" s="9" t="s">
        <v>28</v>
      </c>
      <c r="K85" s="9" t="s">
        <v>20</v>
      </c>
      <c r="L85" s="9"/>
      <c r="M85" s="9"/>
      <c r="N85" s="9"/>
      <c r="O85" s="7" t="s">
        <v>28</v>
      </c>
      <c r="P85" s="10"/>
      <c r="Q85" s="10"/>
      <c r="R85" s="10" t="s">
        <v>1</v>
      </c>
    </row>
    <row r="86" spans="1:18" x14ac:dyDescent="0.25">
      <c r="A86" s="7">
        <v>84</v>
      </c>
      <c r="B86" s="7" t="str">
        <f t="shared" si="2"/>
        <v>quatre-vingt-quatre</v>
      </c>
      <c r="D86" s="8"/>
      <c r="E86" s="8"/>
      <c r="F86" s="8"/>
      <c r="G86" s="8"/>
      <c r="I86" s="9" t="s">
        <v>2</v>
      </c>
      <c r="J86" s="9" t="s">
        <v>28</v>
      </c>
      <c r="K86" s="9" t="s">
        <v>20</v>
      </c>
      <c r="L86" s="9"/>
      <c r="M86" s="9"/>
      <c r="N86" s="9"/>
      <c r="O86" s="7" t="s">
        <v>28</v>
      </c>
      <c r="P86" s="10"/>
      <c r="Q86" s="10"/>
      <c r="R86" s="10" t="s">
        <v>2</v>
      </c>
    </row>
    <row r="87" spans="1:18" x14ac:dyDescent="0.25">
      <c r="A87" s="7">
        <v>85</v>
      </c>
      <c r="B87" s="7" t="str">
        <f t="shared" si="2"/>
        <v>quatre-vingt-cinq</v>
      </c>
      <c r="D87" s="8"/>
      <c r="E87" s="8"/>
      <c r="F87" s="8"/>
      <c r="G87" s="8"/>
      <c r="I87" s="9" t="s">
        <v>2</v>
      </c>
      <c r="J87" s="9" t="s">
        <v>28</v>
      </c>
      <c r="K87" s="9" t="s">
        <v>20</v>
      </c>
      <c r="L87" s="9"/>
      <c r="M87" s="9"/>
      <c r="N87" s="9"/>
      <c r="O87" s="7" t="s">
        <v>28</v>
      </c>
      <c r="P87" s="10"/>
      <c r="Q87" s="10"/>
      <c r="R87" s="10" t="s">
        <v>3</v>
      </c>
    </row>
    <row r="88" spans="1:18" x14ac:dyDescent="0.25">
      <c r="A88" s="7">
        <v>86</v>
      </c>
      <c r="B88" s="7" t="str">
        <f t="shared" si="2"/>
        <v>quatre-vingt-six</v>
      </c>
      <c r="D88" s="8"/>
      <c r="E88" s="8"/>
      <c r="F88" s="8"/>
      <c r="G88" s="8"/>
      <c r="I88" s="9" t="s">
        <v>2</v>
      </c>
      <c r="J88" s="9" t="s">
        <v>28</v>
      </c>
      <c r="K88" s="9" t="s">
        <v>20</v>
      </c>
      <c r="L88" s="9"/>
      <c r="M88" s="9"/>
      <c r="N88" s="9"/>
      <c r="O88" s="7" t="s">
        <v>28</v>
      </c>
      <c r="P88" s="10"/>
      <c r="Q88" s="10"/>
      <c r="R88" s="10" t="s">
        <v>4</v>
      </c>
    </row>
    <row r="89" spans="1:18" x14ac:dyDescent="0.25">
      <c r="A89" s="7">
        <v>87</v>
      </c>
      <c r="B89" s="7" t="str">
        <f t="shared" si="2"/>
        <v>quatre-vingt-sept</v>
      </c>
      <c r="D89" s="8"/>
      <c r="E89" s="8"/>
      <c r="F89" s="8"/>
      <c r="G89" s="8"/>
      <c r="I89" s="9" t="s">
        <v>2</v>
      </c>
      <c r="J89" s="9" t="s">
        <v>28</v>
      </c>
      <c r="K89" s="9" t="s">
        <v>20</v>
      </c>
      <c r="L89" s="9"/>
      <c r="M89" s="9"/>
      <c r="N89" s="9"/>
      <c r="O89" s="7" t="s">
        <v>28</v>
      </c>
      <c r="P89" s="10"/>
      <c r="Q89" s="10"/>
      <c r="R89" s="10" t="s">
        <v>5</v>
      </c>
    </row>
    <row r="90" spans="1:18" x14ac:dyDescent="0.25">
      <c r="A90" s="7">
        <v>88</v>
      </c>
      <c r="B90" s="7" t="str">
        <f t="shared" si="2"/>
        <v>quatre-vingt-huit</v>
      </c>
      <c r="D90" s="8"/>
      <c r="E90" s="8"/>
      <c r="F90" s="8"/>
      <c r="G90" s="8"/>
      <c r="I90" s="9" t="s">
        <v>2</v>
      </c>
      <c r="J90" s="9" t="s">
        <v>28</v>
      </c>
      <c r="K90" s="9" t="s">
        <v>20</v>
      </c>
      <c r="L90" s="9"/>
      <c r="M90" s="9"/>
      <c r="N90" s="9"/>
      <c r="O90" s="7" t="s">
        <v>28</v>
      </c>
      <c r="P90" s="10"/>
      <c r="Q90" s="10"/>
      <c r="R90" s="10" t="s">
        <v>6</v>
      </c>
    </row>
    <row r="91" spans="1:18" x14ac:dyDescent="0.25">
      <c r="A91" s="7">
        <v>89</v>
      </c>
      <c r="B91" s="7" t="str">
        <f t="shared" si="2"/>
        <v>quatre-vingt-neuf</v>
      </c>
      <c r="D91" s="8"/>
      <c r="E91" s="8"/>
      <c r="F91" s="8"/>
      <c r="G91" s="8"/>
      <c r="I91" s="9" t="s">
        <v>2</v>
      </c>
      <c r="J91" s="9" t="s">
        <v>28</v>
      </c>
      <c r="K91" s="9" t="s">
        <v>20</v>
      </c>
      <c r="L91" s="9"/>
      <c r="M91" s="9"/>
      <c r="N91" s="9"/>
      <c r="O91" s="7" t="s">
        <v>28</v>
      </c>
      <c r="P91" s="10"/>
      <c r="Q91" s="10"/>
      <c r="R91" s="10" t="s">
        <v>7</v>
      </c>
    </row>
    <row r="92" spans="1:18" x14ac:dyDescent="0.25">
      <c r="A92" s="7">
        <v>90</v>
      </c>
      <c r="B92" s="7" t="str">
        <f t="shared" si="2"/>
        <v>quatre-vingt-dix</v>
      </c>
      <c r="D92" s="8"/>
      <c r="E92" s="8"/>
      <c r="F92" s="8"/>
      <c r="G92" s="8"/>
      <c r="I92" s="9" t="s">
        <v>2</v>
      </c>
      <c r="J92" s="9" t="s">
        <v>28</v>
      </c>
      <c r="K92" s="9" t="s">
        <v>20</v>
      </c>
      <c r="L92" s="9"/>
      <c r="M92" s="9" t="s">
        <v>28</v>
      </c>
      <c r="N92" s="9" t="s">
        <v>10</v>
      </c>
      <c r="P92" s="10"/>
      <c r="Q92" s="10"/>
      <c r="R92" s="10"/>
    </row>
    <row r="93" spans="1:18" x14ac:dyDescent="0.25">
      <c r="A93" s="7">
        <v>91</v>
      </c>
      <c r="B93" s="7" t="str">
        <f t="shared" si="2"/>
        <v>quatre-vingt-onze</v>
      </c>
      <c r="D93" s="8"/>
      <c r="E93" s="8"/>
      <c r="F93" s="8"/>
      <c r="G93" s="8"/>
      <c r="I93" s="9" t="s">
        <v>2</v>
      </c>
      <c r="J93" s="9" t="s">
        <v>28</v>
      </c>
      <c r="K93" s="9" t="s">
        <v>20</v>
      </c>
      <c r="L93" s="9"/>
      <c r="M93" s="9"/>
      <c r="N93" s="9"/>
      <c r="O93" s="7" t="s">
        <v>28</v>
      </c>
      <c r="P93" s="10"/>
      <c r="Q93" s="10"/>
      <c r="R93" s="10" t="s">
        <v>11</v>
      </c>
    </row>
    <row r="94" spans="1:18" x14ac:dyDescent="0.25">
      <c r="A94" s="7">
        <v>92</v>
      </c>
      <c r="B94" s="7" t="str">
        <f t="shared" si="2"/>
        <v>quatre-vingt-douze</v>
      </c>
      <c r="D94" s="8"/>
      <c r="E94" s="8"/>
      <c r="F94" s="8"/>
      <c r="G94" s="8"/>
      <c r="I94" s="9" t="s">
        <v>2</v>
      </c>
      <c r="J94" s="9" t="s">
        <v>28</v>
      </c>
      <c r="K94" s="9" t="s">
        <v>20</v>
      </c>
      <c r="L94" s="9"/>
      <c r="M94" s="9"/>
      <c r="N94" s="9"/>
      <c r="O94" s="7" t="s">
        <v>28</v>
      </c>
      <c r="P94" s="10"/>
      <c r="Q94" s="10"/>
      <c r="R94" s="10" t="s">
        <v>12</v>
      </c>
    </row>
    <row r="95" spans="1:18" x14ac:dyDescent="0.25">
      <c r="A95" s="7">
        <v>93</v>
      </c>
      <c r="B95" s="7" t="str">
        <f t="shared" si="2"/>
        <v>quatre-vingt-treize</v>
      </c>
      <c r="D95" s="8"/>
      <c r="E95" s="8"/>
      <c r="F95" s="8"/>
      <c r="G95" s="8"/>
      <c r="I95" s="9" t="s">
        <v>2</v>
      </c>
      <c r="J95" s="9" t="s">
        <v>28</v>
      </c>
      <c r="K95" s="9" t="s">
        <v>20</v>
      </c>
      <c r="L95" s="9"/>
      <c r="M95" s="9"/>
      <c r="N95" s="9"/>
      <c r="O95" s="7" t="s">
        <v>28</v>
      </c>
      <c r="P95" s="10"/>
      <c r="Q95" s="10"/>
      <c r="R95" s="10" t="s">
        <v>13</v>
      </c>
    </row>
    <row r="96" spans="1:18" x14ac:dyDescent="0.25">
      <c r="A96" s="7">
        <v>94</v>
      </c>
      <c r="B96" s="7" t="str">
        <f t="shared" si="2"/>
        <v>quatre-vingt-quatorze</v>
      </c>
      <c r="D96" s="8"/>
      <c r="E96" s="8"/>
      <c r="F96" s="8"/>
      <c r="G96" s="8"/>
      <c r="I96" s="9" t="s">
        <v>2</v>
      </c>
      <c r="J96" s="9" t="s">
        <v>28</v>
      </c>
      <c r="K96" s="9" t="s">
        <v>20</v>
      </c>
      <c r="L96" s="9"/>
      <c r="M96" s="9"/>
      <c r="N96" s="9"/>
      <c r="O96" s="7" t="s">
        <v>28</v>
      </c>
      <c r="P96" s="10"/>
      <c r="Q96" s="10"/>
      <c r="R96" s="10" t="s">
        <v>14</v>
      </c>
    </row>
    <row r="97" spans="1:18" x14ac:dyDescent="0.25">
      <c r="A97" s="7">
        <v>95</v>
      </c>
      <c r="B97" s="7" t="str">
        <f t="shared" si="2"/>
        <v>quatre-vingt-quinze</v>
      </c>
      <c r="D97" s="8"/>
      <c r="E97" s="8"/>
      <c r="F97" s="8"/>
      <c r="G97" s="8"/>
      <c r="I97" s="9" t="s">
        <v>2</v>
      </c>
      <c r="J97" s="9" t="s">
        <v>28</v>
      </c>
      <c r="K97" s="9" t="s">
        <v>20</v>
      </c>
      <c r="L97" s="9"/>
      <c r="M97" s="9"/>
      <c r="N97" s="9"/>
      <c r="O97" s="7" t="s">
        <v>28</v>
      </c>
      <c r="P97" s="10"/>
      <c r="Q97" s="10"/>
      <c r="R97" s="10" t="s">
        <v>15</v>
      </c>
    </row>
    <row r="98" spans="1:18" x14ac:dyDescent="0.25">
      <c r="A98" s="7">
        <v>96</v>
      </c>
      <c r="B98" s="7" t="str">
        <f t="shared" si="2"/>
        <v>quatre-vingt-seize</v>
      </c>
      <c r="D98" s="8"/>
      <c r="E98" s="8"/>
      <c r="F98" s="8"/>
      <c r="G98" s="8"/>
      <c r="I98" s="9" t="s">
        <v>2</v>
      </c>
      <c r="J98" s="9" t="s">
        <v>28</v>
      </c>
      <c r="K98" s="9" t="s">
        <v>20</v>
      </c>
      <c r="L98" s="9"/>
      <c r="M98" s="9"/>
      <c r="N98" s="9"/>
      <c r="O98" s="7" t="s">
        <v>28</v>
      </c>
      <c r="P98" s="10"/>
      <c r="Q98" s="10"/>
      <c r="R98" s="10" t="s">
        <v>16</v>
      </c>
    </row>
    <row r="99" spans="1:18" x14ac:dyDescent="0.25">
      <c r="A99" s="7">
        <v>97</v>
      </c>
      <c r="B99" s="7" t="str">
        <f t="shared" si="2"/>
        <v>quatre-vingt-dix-sept</v>
      </c>
      <c r="D99" s="8"/>
      <c r="E99" s="8"/>
      <c r="F99" s="8"/>
      <c r="G99" s="8"/>
      <c r="I99" s="9" t="s">
        <v>2</v>
      </c>
      <c r="J99" s="9" t="s">
        <v>28</v>
      </c>
      <c r="K99" s="9" t="s">
        <v>20</v>
      </c>
      <c r="L99" s="9"/>
      <c r="M99" s="9" t="s">
        <v>28</v>
      </c>
      <c r="N99" s="9" t="s">
        <v>10</v>
      </c>
      <c r="O99" s="7" t="s">
        <v>28</v>
      </c>
      <c r="P99" s="10"/>
      <c r="Q99" s="10"/>
      <c r="R99" s="10" t="s">
        <v>5</v>
      </c>
    </row>
    <row r="100" spans="1:18" x14ac:dyDescent="0.25">
      <c r="A100" s="7">
        <v>98</v>
      </c>
      <c r="B100" s="7" t="str">
        <f t="shared" si="2"/>
        <v>quatre-vingt-dix-huit</v>
      </c>
      <c r="D100" s="8"/>
      <c r="E100" s="8"/>
      <c r="F100" s="8"/>
      <c r="G100" s="8"/>
      <c r="I100" s="9" t="s">
        <v>2</v>
      </c>
      <c r="J100" s="9" t="s">
        <v>28</v>
      </c>
      <c r="K100" s="9" t="s">
        <v>20</v>
      </c>
      <c r="L100" s="9"/>
      <c r="M100" s="9" t="s">
        <v>28</v>
      </c>
      <c r="N100" s="9" t="s">
        <v>10</v>
      </c>
      <c r="O100" s="7" t="s">
        <v>28</v>
      </c>
      <c r="P100" s="10"/>
      <c r="Q100" s="10"/>
      <c r="R100" s="10" t="s">
        <v>6</v>
      </c>
    </row>
    <row r="101" spans="1:18" x14ac:dyDescent="0.25">
      <c r="A101" s="7">
        <v>99</v>
      </c>
      <c r="B101" s="7" t="str">
        <f t="shared" si="2"/>
        <v>quatre-vingt-dix-neuf</v>
      </c>
      <c r="D101" s="8"/>
      <c r="E101" s="8"/>
      <c r="F101" s="8"/>
      <c r="G101" s="8"/>
      <c r="I101" s="9" t="s">
        <v>2</v>
      </c>
      <c r="J101" s="9" t="s">
        <v>28</v>
      </c>
      <c r="K101" s="9" t="s">
        <v>20</v>
      </c>
      <c r="L101" s="9"/>
      <c r="M101" s="9" t="s">
        <v>28</v>
      </c>
      <c r="N101" s="9" t="s">
        <v>10</v>
      </c>
      <c r="O101" s="7" t="s">
        <v>28</v>
      </c>
      <c r="P101" s="10"/>
      <c r="Q101" s="10"/>
      <c r="R101" s="10" t="s">
        <v>7</v>
      </c>
    </row>
  </sheetData>
  <pageMargins left="0.7" right="0.7" top="0.75" bottom="0.75" header="0.3" footer="0.3"/>
  <pageSetup paperSize="9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B1402-1482-4961-8ACD-3C8ED3D07BC2}">
  <dimension ref="A3:H18"/>
  <sheetViews>
    <sheetView workbookViewId="0">
      <selection activeCell="J13" sqref="J13"/>
    </sheetView>
  </sheetViews>
  <sheetFormatPr baseColWidth="10" defaultRowHeight="15" x14ac:dyDescent="0.25"/>
  <cols>
    <col min="1" max="1" width="25.85546875" style="16" customWidth="1"/>
    <col min="2" max="2" width="4" style="15" bestFit="1" customWidth="1"/>
    <col min="3" max="3" width="11.42578125" style="15" customWidth="1"/>
    <col min="4" max="4" width="4" style="15" bestFit="1" customWidth="1"/>
    <col min="5" max="5" width="10.5703125" style="15" customWidth="1"/>
    <col min="6" max="6" width="7.42578125" style="15" bestFit="1" customWidth="1"/>
    <col min="7" max="7" width="4" bestFit="1" customWidth="1"/>
    <col min="8" max="8" width="9.140625" customWidth="1"/>
  </cols>
  <sheetData>
    <row r="3" spans="1:8" x14ac:dyDescent="0.25">
      <c r="A3" s="17">
        <f ca="1">RANDBETWEEN(0,999999999)</f>
        <v>394103775</v>
      </c>
      <c r="B3" s="18">
        <f ca="1">(A3-D3*1000-G3)/1000000</f>
        <v>394</v>
      </c>
      <c r="C3" s="18"/>
      <c r="D3" s="19">
        <f ca="1">F3-1000*INT(F3/1000)</f>
        <v>103</v>
      </c>
      <c r="E3" s="19"/>
      <c r="F3" s="15">
        <f ca="1">(A3-G3)/1000</f>
        <v>394103</v>
      </c>
      <c r="G3" s="20">
        <f ca="1">A3-1000*INT(A3/1000)</f>
        <v>775</v>
      </c>
      <c r="H3" s="20"/>
    </row>
    <row r="4" spans="1:8" x14ac:dyDescent="0.25">
      <c r="A4" s="17">
        <f t="shared" ref="A4:A8" ca="1" si="0">RANDBETWEEN(0,999999999)</f>
        <v>333118462</v>
      </c>
      <c r="B4" s="18">
        <f t="shared" ref="B4:B18" ca="1" si="1">(A4-D4*1000-G4)/1000000</f>
        <v>333</v>
      </c>
      <c r="C4" s="18"/>
      <c r="D4" s="19">
        <f t="shared" ref="D4:D18" ca="1" si="2">F4-1000*INT(F4/1000)</f>
        <v>118</v>
      </c>
      <c r="E4" s="19"/>
      <c r="F4" s="15">
        <f t="shared" ref="F4:F18" ca="1" si="3">(A4-G4)/1000</f>
        <v>333118</v>
      </c>
      <c r="G4" s="20">
        <f t="shared" ref="G4:G18" ca="1" si="4">A4-1000*INT(A4/1000)</f>
        <v>462</v>
      </c>
      <c r="H4" s="20"/>
    </row>
    <row r="5" spans="1:8" x14ac:dyDescent="0.25">
      <c r="A5" s="17">
        <f t="shared" ca="1" si="0"/>
        <v>855518703</v>
      </c>
      <c r="B5" s="18">
        <f t="shared" ca="1" si="1"/>
        <v>855</v>
      </c>
      <c r="C5" s="18"/>
      <c r="D5" s="19">
        <f t="shared" ca="1" si="2"/>
        <v>518</v>
      </c>
      <c r="E5" s="19"/>
      <c r="F5" s="15">
        <f t="shared" ca="1" si="3"/>
        <v>855518</v>
      </c>
      <c r="G5" s="20">
        <f t="shared" ca="1" si="4"/>
        <v>703</v>
      </c>
      <c r="H5" s="20"/>
    </row>
    <row r="6" spans="1:8" x14ac:dyDescent="0.25">
      <c r="A6" s="17">
        <f t="shared" ca="1" si="0"/>
        <v>730766919</v>
      </c>
      <c r="B6" s="18">
        <f t="shared" ca="1" si="1"/>
        <v>730</v>
      </c>
      <c r="C6" s="18"/>
      <c r="D6" s="19">
        <f t="shared" ca="1" si="2"/>
        <v>766</v>
      </c>
      <c r="E6" s="19"/>
      <c r="F6" s="15">
        <f t="shared" ca="1" si="3"/>
        <v>730766</v>
      </c>
      <c r="G6" s="20">
        <f t="shared" ca="1" si="4"/>
        <v>919</v>
      </c>
      <c r="H6" s="20"/>
    </row>
    <row r="7" spans="1:8" x14ac:dyDescent="0.25">
      <c r="A7" s="17">
        <f t="shared" ca="1" si="0"/>
        <v>924743612</v>
      </c>
      <c r="B7" s="18">
        <f t="shared" ca="1" si="1"/>
        <v>924</v>
      </c>
      <c r="C7" s="18"/>
      <c r="D7" s="19">
        <f t="shared" ca="1" si="2"/>
        <v>743</v>
      </c>
      <c r="E7" s="19"/>
      <c r="F7" s="15">
        <f t="shared" ca="1" si="3"/>
        <v>924743</v>
      </c>
      <c r="G7" s="20">
        <f t="shared" ca="1" si="4"/>
        <v>612</v>
      </c>
      <c r="H7" s="20"/>
    </row>
    <row r="8" spans="1:8" x14ac:dyDescent="0.25">
      <c r="A8" s="17">
        <f t="shared" ca="1" si="0"/>
        <v>379049473</v>
      </c>
      <c r="B8" s="18">
        <f t="shared" ca="1" si="1"/>
        <v>379</v>
      </c>
      <c r="C8" s="18"/>
      <c r="D8" s="19">
        <f t="shared" ca="1" si="2"/>
        <v>49</v>
      </c>
      <c r="E8" s="19"/>
      <c r="F8" s="15">
        <f t="shared" ca="1" si="3"/>
        <v>379049</v>
      </c>
      <c r="G8" s="20">
        <f t="shared" ca="1" si="4"/>
        <v>473</v>
      </c>
      <c r="H8" s="20"/>
    </row>
    <row r="9" spans="1:8" x14ac:dyDescent="0.25">
      <c r="A9" s="17">
        <f t="shared" ref="A9:A18" ca="1" si="5">RANDBETWEEN(0,999999999)</f>
        <v>361579030</v>
      </c>
      <c r="B9" s="18">
        <f t="shared" ca="1" si="1"/>
        <v>361</v>
      </c>
      <c r="C9" s="18"/>
      <c r="D9" s="19">
        <f t="shared" ca="1" si="2"/>
        <v>579</v>
      </c>
      <c r="E9" s="19"/>
      <c r="F9" s="15">
        <f t="shared" ca="1" si="3"/>
        <v>361579</v>
      </c>
      <c r="G9" s="20">
        <f t="shared" ca="1" si="4"/>
        <v>30</v>
      </c>
      <c r="H9" s="20"/>
    </row>
    <row r="10" spans="1:8" x14ac:dyDescent="0.25">
      <c r="A10" s="17">
        <f t="shared" ca="1" si="5"/>
        <v>508861635</v>
      </c>
      <c r="B10" s="18">
        <f t="shared" ca="1" si="1"/>
        <v>508</v>
      </c>
      <c r="C10" s="18"/>
      <c r="D10" s="19">
        <f t="shared" ca="1" si="2"/>
        <v>861</v>
      </c>
      <c r="E10" s="19"/>
      <c r="F10" s="15">
        <f t="shared" ca="1" si="3"/>
        <v>508861</v>
      </c>
      <c r="G10" s="20">
        <f t="shared" ca="1" si="4"/>
        <v>635</v>
      </c>
      <c r="H10" s="20"/>
    </row>
    <row r="11" spans="1:8" x14ac:dyDescent="0.25">
      <c r="A11" s="17">
        <f t="shared" ca="1" si="5"/>
        <v>535186087</v>
      </c>
      <c r="B11" s="18">
        <f t="shared" ca="1" si="1"/>
        <v>535</v>
      </c>
      <c r="C11" s="18"/>
      <c r="D11" s="19">
        <f t="shared" ca="1" si="2"/>
        <v>186</v>
      </c>
      <c r="E11" s="19"/>
      <c r="F11" s="15">
        <f t="shared" ca="1" si="3"/>
        <v>535186</v>
      </c>
      <c r="G11" s="20">
        <f t="shared" ca="1" si="4"/>
        <v>87</v>
      </c>
      <c r="H11" s="20"/>
    </row>
    <row r="12" spans="1:8" x14ac:dyDescent="0.25">
      <c r="A12" s="17">
        <f t="shared" ca="1" si="5"/>
        <v>427637947</v>
      </c>
      <c r="B12" s="18">
        <f t="shared" ca="1" si="1"/>
        <v>427</v>
      </c>
      <c r="C12" s="18"/>
      <c r="D12" s="19">
        <f t="shared" ca="1" si="2"/>
        <v>637</v>
      </c>
      <c r="E12" s="19"/>
      <c r="F12" s="15">
        <f t="shared" ca="1" si="3"/>
        <v>427637</v>
      </c>
      <c r="G12" s="20">
        <f t="shared" ca="1" si="4"/>
        <v>947</v>
      </c>
      <c r="H12" s="20"/>
    </row>
    <row r="13" spans="1:8" x14ac:dyDescent="0.25">
      <c r="A13" s="17">
        <f t="shared" ca="1" si="5"/>
        <v>415423873</v>
      </c>
      <c r="B13" s="18">
        <f t="shared" ca="1" si="1"/>
        <v>415</v>
      </c>
      <c r="C13" s="18"/>
      <c r="D13" s="19">
        <f t="shared" ca="1" si="2"/>
        <v>423</v>
      </c>
      <c r="E13" s="19"/>
      <c r="F13" s="15">
        <f t="shared" ca="1" si="3"/>
        <v>415423</v>
      </c>
      <c r="G13" s="20">
        <f t="shared" ca="1" si="4"/>
        <v>873</v>
      </c>
      <c r="H13" s="20"/>
    </row>
    <row r="14" spans="1:8" x14ac:dyDescent="0.25">
      <c r="A14" s="17">
        <f t="shared" ca="1" si="5"/>
        <v>517687281</v>
      </c>
      <c r="B14" s="18">
        <f t="shared" ca="1" si="1"/>
        <v>517</v>
      </c>
      <c r="C14" s="18"/>
      <c r="D14" s="19">
        <f t="shared" ca="1" si="2"/>
        <v>687</v>
      </c>
      <c r="E14" s="19"/>
      <c r="F14" s="15">
        <f t="shared" ca="1" si="3"/>
        <v>517687</v>
      </c>
      <c r="G14" s="20">
        <f t="shared" ca="1" si="4"/>
        <v>281</v>
      </c>
      <c r="H14" s="20"/>
    </row>
    <row r="15" spans="1:8" x14ac:dyDescent="0.25">
      <c r="A15" s="17">
        <f t="shared" ca="1" si="5"/>
        <v>449431816</v>
      </c>
      <c r="B15" s="18">
        <f t="shared" ca="1" si="1"/>
        <v>449</v>
      </c>
      <c r="C15" s="18"/>
      <c r="D15" s="19">
        <f t="shared" ca="1" si="2"/>
        <v>431</v>
      </c>
      <c r="E15" s="19"/>
      <c r="F15" s="15">
        <f t="shared" ca="1" si="3"/>
        <v>449431</v>
      </c>
      <c r="G15" s="20">
        <f t="shared" ca="1" si="4"/>
        <v>816</v>
      </c>
      <c r="H15" s="20"/>
    </row>
    <row r="16" spans="1:8" x14ac:dyDescent="0.25">
      <c r="A16" s="17">
        <f t="shared" ca="1" si="5"/>
        <v>232864784</v>
      </c>
      <c r="B16" s="18">
        <f t="shared" ca="1" si="1"/>
        <v>232</v>
      </c>
      <c r="C16" s="18"/>
      <c r="D16" s="19">
        <f t="shared" ca="1" si="2"/>
        <v>864</v>
      </c>
      <c r="E16" s="19"/>
      <c r="F16" s="15">
        <f t="shared" ca="1" si="3"/>
        <v>232864</v>
      </c>
      <c r="G16" s="20">
        <f t="shared" ca="1" si="4"/>
        <v>784</v>
      </c>
      <c r="H16" s="20"/>
    </row>
    <row r="17" spans="1:8" x14ac:dyDescent="0.25">
      <c r="A17" s="17">
        <f t="shared" ca="1" si="5"/>
        <v>858516223</v>
      </c>
      <c r="B17" s="18">
        <f t="shared" ca="1" si="1"/>
        <v>858</v>
      </c>
      <c r="C17" s="18"/>
      <c r="D17" s="19">
        <f t="shared" ca="1" si="2"/>
        <v>516</v>
      </c>
      <c r="E17" s="19"/>
      <c r="F17" s="15">
        <f t="shared" ca="1" si="3"/>
        <v>858516</v>
      </c>
      <c r="G17" s="20">
        <f t="shared" ca="1" si="4"/>
        <v>223</v>
      </c>
      <c r="H17" s="20"/>
    </row>
    <row r="18" spans="1:8" x14ac:dyDescent="0.25">
      <c r="A18" s="17">
        <f t="shared" ca="1" si="5"/>
        <v>503046819</v>
      </c>
      <c r="B18" s="18">
        <f t="shared" ca="1" si="1"/>
        <v>503</v>
      </c>
      <c r="C18" s="18"/>
      <c r="D18" s="19">
        <f t="shared" ca="1" si="2"/>
        <v>46</v>
      </c>
      <c r="E18" s="19"/>
      <c r="F18" s="15">
        <f t="shared" ca="1" si="3"/>
        <v>503046</v>
      </c>
      <c r="G18" s="20">
        <f t="shared" ca="1" si="4"/>
        <v>819</v>
      </c>
      <c r="H18" s="20"/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649D7-853A-431B-B0B0-B3442404107E}">
  <sheetPr>
    <tabColor theme="5"/>
  </sheetPr>
  <dimension ref="B1:K13"/>
  <sheetViews>
    <sheetView zoomScale="70" zoomScaleNormal="70" workbookViewId="0">
      <selection activeCell="B23" sqref="B23"/>
    </sheetView>
  </sheetViews>
  <sheetFormatPr baseColWidth="10" defaultRowHeight="31.5" x14ac:dyDescent="0.25"/>
  <cols>
    <col min="1" max="1" width="11.42578125" style="12"/>
    <col min="2" max="2" width="54.42578125" style="12" customWidth="1"/>
    <col min="3" max="3" width="2.5703125" style="12" customWidth="1"/>
    <col min="4" max="4" width="10.85546875" style="12" bestFit="1" customWidth="1"/>
    <col min="5" max="5" width="3" style="12" customWidth="1"/>
    <col min="6" max="6" width="57.140625" style="12" customWidth="1"/>
    <col min="7" max="7" width="4.85546875" style="12" customWidth="1"/>
    <col min="8" max="8" width="11.42578125" style="12" customWidth="1"/>
    <col min="9" max="9" width="2.140625" style="12" customWidth="1"/>
    <col min="10" max="10" width="91.85546875" style="12" customWidth="1"/>
    <col min="11" max="11" width="18" style="12" customWidth="1"/>
    <col min="12" max="12" width="8.42578125" style="12" customWidth="1"/>
    <col min="13" max="14" width="2.7109375" style="12" bestFit="1" customWidth="1"/>
    <col min="15" max="15" width="15.140625" style="12" customWidth="1"/>
    <col min="16" max="16" width="16.7109375" style="12" bestFit="1" customWidth="1"/>
    <col min="17" max="17" width="4.7109375" style="12" bestFit="1" customWidth="1"/>
    <col min="18" max="18" width="4.42578125" style="12" bestFit="1" customWidth="1"/>
    <col min="19" max="20" width="9.5703125" style="12" bestFit="1" customWidth="1"/>
    <col min="21" max="21" width="10.7109375" style="12" bestFit="1" customWidth="1"/>
    <col min="22" max="16384" width="11.42578125" style="12"/>
  </cols>
  <sheetData>
    <row r="1" spans="2:11" x14ac:dyDescent="0.5"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2:11" ht="61.5" x14ac:dyDescent="0.25">
      <c r="B4" s="31">
        <v>451752</v>
      </c>
      <c r="C4" s="31"/>
      <c r="D4" s="31"/>
      <c r="E4" s="31"/>
      <c r="F4" s="31"/>
      <c r="G4" s="31"/>
      <c r="H4" s="31"/>
      <c r="I4" s="31"/>
      <c r="J4" s="31"/>
    </row>
    <row r="5" spans="2:11" hidden="1" x14ac:dyDescent="0.25">
      <c r="F5" s="12">
        <f>(B4-H5)/1000</f>
        <v>451</v>
      </c>
      <c r="H5" s="12">
        <f>B4-1000*INT(B4/1000)</f>
        <v>752</v>
      </c>
    </row>
    <row r="6" spans="2:11" hidden="1" x14ac:dyDescent="0.25">
      <c r="D6" s="13">
        <f>(F5-F6)/1000</f>
        <v>0</v>
      </c>
      <c r="E6" s="13"/>
      <c r="F6" s="13">
        <f>F5-1000*INT(F5/1000)</f>
        <v>451</v>
      </c>
      <c r="G6" s="13"/>
      <c r="H6" s="13">
        <f>H5</f>
        <v>752</v>
      </c>
    </row>
    <row r="7" spans="2:11" hidden="1" x14ac:dyDescent="0.25"/>
    <row r="8" spans="2:11" s="6" customFormat="1" ht="21" hidden="1" x14ac:dyDescent="0.25">
      <c r="B8" s="21" t="str">
        <f>'Auto(millions)'!B2</f>
        <v xml:space="preserve"> zéro</v>
      </c>
      <c r="D8" s="6" t="s">
        <v>61</v>
      </c>
      <c r="F8" s="22" t="str">
        <f>'Auto(milliers) (2)'!B2</f>
        <v>quatre-cent-cinquante-et-un</v>
      </c>
      <c r="H8" s="6" t="s">
        <v>60</v>
      </c>
      <c r="J8" s="23" t="str">
        <f>'Auto(unité)'!B2</f>
        <v>sept-cent-cinquante-deux</v>
      </c>
    </row>
    <row r="9" spans="2:11" s="6" customFormat="1" ht="21" hidden="1" x14ac:dyDescent="0.25">
      <c r="B9" s="21" t="str">
        <f>IF(D6=0,"",B8)</f>
        <v/>
      </c>
      <c r="D9" s="6" t="str">
        <f>IF(D6=0,"","million")</f>
        <v/>
      </c>
      <c r="F9" s="22" t="str">
        <f>IF(F6&lt;2,"",F8)</f>
        <v>quatre-cent-cinquante-et-un</v>
      </c>
      <c r="H9" s="6" t="str">
        <f>IF(F6=0,"","mille")</f>
        <v>mille</v>
      </c>
      <c r="J9" s="23" t="str">
        <f>IF(H6=0,"",J8)</f>
        <v>sept-cent-cinquante-deux</v>
      </c>
    </row>
    <row r="10" spans="2:11" s="6" customFormat="1" ht="21" hidden="1" x14ac:dyDescent="0.25">
      <c r="B10" s="21" t="str">
        <f>B9</f>
        <v/>
      </c>
      <c r="C10" s="6" t="str">
        <f>IF(D6=0,"","-")</f>
        <v/>
      </c>
      <c r="D10" s="6" t="str">
        <f>IF(D6&gt;1,"millions",IF(D6=0,"","million"))</f>
        <v/>
      </c>
      <c r="E10" s="6" t="str">
        <f>IF(D6*F6=0,"","-")</f>
        <v/>
      </c>
      <c r="F10" s="22" t="str">
        <f>F9</f>
        <v>quatre-cent-cinquante-et-un</v>
      </c>
      <c r="G10" s="6" t="str">
        <f>IF(F6&lt;2,"","-")</f>
        <v>-</v>
      </c>
      <c r="H10" s="6" t="str">
        <f>H9</f>
        <v>mille</v>
      </c>
      <c r="I10" s="6" t="str">
        <f>IF(F5*H5=0,"","-")</f>
        <v>-</v>
      </c>
      <c r="J10" s="23" t="str">
        <f>J9</f>
        <v>sept-cent-cinquante-deux</v>
      </c>
    </row>
    <row r="11" spans="2:11" s="6" customFormat="1" ht="21" x14ac:dyDescent="0.25"/>
    <row r="12" spans="2:11" s="6" customFormat="1" ht="21" x14ac:dyDescent="0.25"/>
    <row r="13" spans="2:11" ht="63" customHeight="1" x14ac:dyDescent="0.25">
      <c r="B13" s="30" t="str">
        <f>CONCATENATE(B10,CONCATENATE(C10,CONCATENATE(D10,CONCATENATE(E10,CONCATENATE(F10,CONCATENATE(G10,CONCATENATE(H10,CONCATENATE(I10,(J10)))))))))</f>
        <v>quatre-cent-cinquante-et-un-mille-sept-cent-cinquante-deux</v>
      </c>
      <c r="C13" s="30"/>
      <c r="D13" s="30"/>
      <c r="E13" s="30"/>
      <c r="F13" s="30"/>
      <c r="G13" s="30"/>
      <c r="H13" s="30"/>
      <c r="I13" s="30"/>
      <c r="J13" s="30"/>
    </row>
  </sheetData>
  <mergeCells count="2">
    <mergeCell ref="B13:J13"/>
    <mergeCell ref="B4:J4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0ABE2-D832-4243-B4F3-E27C6419478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0A3AA-FE37-4F02-B106-378B01D966F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CCC63-7DEC-46C2-86BC-3C2598A1CC7B}">
  <dimension ref="B1:S22"/>
  <sheetViews>
    <sheetView tabSelected="1" workbookViewId="0">
      <selection activeCell="A22" sqref="A22"/>
    </sheetView>
  </sheetViews>
  <sheetFormatPr baseColWidth="10" defaultRowHeight="15" x14ac:dyDescent="0.25"/>
  <cols>
    <col min="1" max="1" width="11.42578125" style="4"/>
    <col min="2" max="2" width="32" style="4" bestFit="1" customWidth="1"/>
    <col min="3" max="3" width="11.42578125" style="4"/>
    <col min="4" max="5" width="2.7109375" style="4" bestFit="1" customWidth="1"/>
    <col min="6" max="6" width="6.85546875" style="4" bestFit="1" customWidth="1"/>
    <col min="7" max="7" width="9.5703125" style="4" bestFit="1" customWidth="1"/>
    <col min="8" max="8" width="9.5703125" style="4" customWidth="1"/>
    <col min="9" max="9" width="8.42578125" style="4" customWidth="1"/>
    <col min="10" max="11" width="2.7109375" style="4" bestFit="1" customWidth="1"/>
    <col min="12" max="12" width="15.140625" style="4" customWidth="1"/>
    <col min="13" max="13" width="16.7109375" style="4" bestFit="1" customWidth="1"/>
    <col min="14" max="14" width="4.7109375" style="4" bestFit="1" customWidth="1"/>
    <col min="15" max="15" width="4.42578125" style="4" bestFit="1" customWidth="1"/>
    <col min="16" max="17" width="9.5703125" style="4" bestFit="1" customWidth="1"/>
    <col min="18" max="18" width="10.7109375" style="4" bestFit="1" customWidth="1"/>
    <col min="19" max="16384" width="11.42578125" style="4"/>
  </cols>
  <sheetData>
    <row r="1" spans="2:19" ht="26.25" x14ac:dyDescent="0.25">
      <c r="B1" s="1">
        <f>'Automatisation (&lt;1000000000)'!D6</f>
        <v>0</v>
      </c>
      <c r="G1" s="3" t="str">
        <f>CONCATENATE(G3,CONCATENATE(G4,CONCATENATE(G5,CONCATENATE(G6,CONCATENATE(G7,CONCATENATE(G8,CONCATENATE(G9,CONCATENATE(G10,CONCATENATE(G11,G12)))))))))</f>
        <v xml:space="preserve"> </v>
      </c>
      <c r="H1" s="4" t="str">
        <f>IF(D2=1,"",IF(I1="","","-"))</f>
        <v/>
      </c>
      <c r="I1" s="3" t="str">
        <f>IF(D2=0,"","cent")</f>
        <v/>
      </c>
      <c r="L1" s="4" t="str">
        <f>IF(B1&lt;100,"",IF(M1="","","-"))</f>
        <v/>
      </c>
      <c r="M1" s="3" t="str">
        <f>CONCATENATE(M3,CONCATENATE(M4,CONCATENATE(M5,CONCATENATE(M6,CONCATENATE(M7,CONCATENATE(M8,CONCATENATE(M9,CONCATENATE(M10,CONCATENATE(M11,M12)))))))))</f>
        <v/>
      </c>
      <c r="N1" s="3"/>
      <c r="P1" s="4" t="str">
        <f>CONCATENATE(G1,I1,M1)</f>
        <v xml:space="preserve"> </v>
      </c>
      <c r="Q1" s="4" t="str">
        <f>IF(R1="","",IF(P1="","",IF(B1&lt;20,"","-")))</f>
        <v/>
      </c>
      <c r="R1" s="3" t="str">
        <f>IF(B1=0,"zéro",CONCATENATE(R3,CONCATENATE(R4,CONCATENATE(R5,CONCATENATE(R6,CONCATENATE(R7,CONCATENATE(R8,CONCATENATE(R9,CONCATENATE(R10,CONCATENATE(R11,CONCATENATE(R12,CONCATENATE(R13,CONCATENATE(R14,CONCATENATE(R15,CONCATENATE(R16,CONCATENATE(R17,CONCATENATE(R18,CONCATENATE(R19,CONCATENATE(R20,CONCATENATE(R21,R22))))))))))))))))))))</f>
        <v>zéro</v>
      </c>
    </row>
    <row r="2" spans="2:19" s="2" customFormat="1" ht="21" x14ac:dyDescent="0.25">
      <c r="B2" s="2" t="str">
        <f>CONCATENATE(G1,CONCATENATE(H1,CONCATENATE(I1,CONCATENATE(L1,CONCATENATE(M1,CONCATENATE(Q1,R1))))))</f>
        <v xml:space="preserve"> zéro</v>
      </c>
      <c r="D2" s="3">
        <f>INT(B1/100)</f>
        <v>0</v>
      </c>
      <c r="I2" s="3">
        <f>B1-D2*100</f>
        <v>0</v>
      </c>
      <c r="J2" s="3">
        <f>INT(I2/10)</f>
        <v>0</v>
      </c>
      <c r="K2" s="3"/>
      <c r="O2" s="6">
        <f>I3</f>
        <v>0</v>
      </c>
      <c r="P2" s="6"/>
    </row>
    <row r="3" spans="2:19" s="5" customFormat="1" ht="18.75" x14ac:dyDescent="0.25">
      <c r="D3" s="5">
        <f>D2</f>
        <v>0</v>
      </c>
      <c r="E3" s="5">
        <v>0</v>
      </c>
      <c r="F3" s="5" t="s">
        <v>8</v>
      </c>
      <c r="G3" s="4" t="str">
        <f>IF(D3=E3,F3,"")</f>
        <v xml:space="preserve"> </v>
      </c>
      <c r="H3" s="4"/>
      <c r="I3" s="5">
        <f>IF(I2&lt;20,I2,IF(I2&lt;60,I2-10*INT(I2/10),I2-20*INT(I2/20)))</f>
        <v>0</v>
      </c>
      <c r="J3" s="5">
        <f>J2</f>
        <v>0</v>
      </c>
      <c r="K3" s="5">
        <v>0</v>
      </c>
      <c r="L3" s="5" t="s">
        <v>8</v>
      </c>
      <c r="O3" s="5">
        <f>O2</f>
        <v>0</v>
      </c>
      <c r="P3" s="5">
        <v>0</v>
      </c>
      <c r="Q3" s="5" t="s">
        <v>8</v>
      </c>
      <c r="R3" s="4"/>
    </row>
    <row r="4" spans="2:19" ht="18.75" x14ac:dyDescent="0.25">
      <c r="D4" s="5">
        <f t="shared" ref="D4:D12" si="0">D3</f>
        <v>0</v>
      </c>
      <c r="E4" s="5">
        <v>1</v>
      </c>
      <c r="J4" s="5">
        <f t="shared" ref="J4:J12" si="1">J3</f>
        <v>0</v>
      </c>
      <c r="K4" s="5">
        <v>1</v>
      </c>
      <c r="O4" s="5">
        <f t="shared" ref="O4:O22" si="2">O3</f>
        <v>0</v>
      </c>
      <c r="P4" s="5">
        <v>1</v>
      </c>
      <c r="Q4" s="4" t="s">
        <v>9</v>
      </c>
      <c r="R4" s="4" t="str">
        <f>IF(S4="","",IF(AND(I2&gt;20,I2&lt;80),CONCATENATE("et-",S4),S4))</f>
        <v/>
      </c>
      <c r="S4" s="4" t="str">
        <f>IF(O4=P4,Q4,"")</f>
        <v/>
      </c>
    </row>
    <row r="5" spans="2:19" ht="18.75" x14ac:dyDescent="0.25">
      <c r="D5" s="5">
        <f t="shared" si="0"/>
        <v>0</v>
      </c>
      <c r="E5" s="5">
        <v>2</v>
      </c>
      <c r="F5" s="4" t="s">
        <v>0</v>
      </c>
      <c r="G5" s="4" t="str">
        <f t="shared" ref="G5:G11" si="3">IF(D5=E5,F5,"")</f>
        <v/>
      </c>
      <c r="J5" s="5">
        <f t="shared" si="1"/>
        <v>0</v>
      </c>
      <c r="K5" s="5">
        <v>2</v>
      </c>
      <c r="L5" s="4" t="s">
        <v>20</v>
      </c>
      <c r="M5" s="4" t="str">
        <f t="shared" ref="M5:M9" si="4">IF(J5=K5,L5,"")</f>
        <v/>
      </c>
      <c r="O5" s="5">
        <f t="shared" si="2"/>
        <v>0</v>
      </c>
      <c r="P5" s="5">
        <v>2</v>
      </c>
      <c r="Q5" s="4" t="s">
        <v>0</v>
      </c>
      <c r="R5" s="4" t="str">
        <f t="shared" ref="R5:R22" si="5">S5</f>
        <v/>
      </c>
      <c r="S5" s="4" t="str">
        <f t="shared" ref="S5:S22" si="6">IF(O5=P5,Q5,"")</f>
        <v/>
      </c>
    </row>
    <row r="6" spans="2:19" ht="18.75" x14ac:dyDescent="0.25">
      <c r="D6" s="5">
        <f t="shared" si="0"/>
        <v>0</v>
      </c>
      <c r="E6" s="5">
        <v>3</v>
      </c>
      <c r="F6" s="4" t="s">
        <v>1</v>
      </c>
      <c r="G6" s="4" t="str">
        <f t="shared" si="3"/>
        <v/>
      </c>
      <c r="J6" s="5">
        <f t="shared" si="1"/>
        <v>0</v>
      </c>
      <c r="K6" s="5">
        <v>3</v>
      </c>
      <c r="L6" s="4" t="s">
        <v>21</v>
      </c>
      <c r="M6" s="4" t="str">
        <f t="shared" si="4"/>
        <v/>
      </c>
      <c r="O6" s="5">
        <f t="shared" si="2"/>
        <v>0</v>
      </c>
      <c r="P6" s="5">
        <v>3</v>
      </c>
      <c r="Q6" s="4" t="s">
        <v>1</v>
      </c>
      <c r="R6" s="4" t="str">
        <f t="shared" si="5"/>
        <v/>
      </c>
      <c r="S6" s="4" t="str">
        <f t="shared" si="6"/>
        <v/>
      </c>
    </row>
    <row r="7" spans="2:19" ht="18.75" x14ac:dyDescent="0.25">
      <c r="D7" s="5">
        <f t="shared" si="0"/>
        <v>0</v>
      </c>
      <c r="E7" s="5">
        <v>4</v>
      </c>
      <c r="F7" s="4" t="s">
        <v>2</v>
      </c>
      <c r="G7" s="4" t="str">
        <f>IF(D7=E7,F7,"")</f>
        <v/>
      </c>
      <c r="J7" s="5">
        <f t="shared" si="1"/>
        <v>0</v>
      </c>
      <c r="K7" s="5">
        <v>4</v>
      </c>
      <c r="L7" s="4" t="s">
        <v>22</v>
      </c>
      <c r="M7" s="4" t="str">
        <f t="shared" si="4"/>
        <v/>
      </c>
      <c r="O7" s="5">
        <f t="shared" si="2"/>
        <v>0</v>
      </c>
      <c r="P7" s="5">
        <v>4</v>
      </c>
      <c r="Q7" s="4" t="s">
        <v>2</v>
      </c>
      <c r="R7" s="4" t="str">
        <f t="shared" si="5"/>
        <v/>
      </c>
      <c r="S7" s="4" t="str">
        <f t="shared" si="6"/>
        <v/>
      </c>
    </row>
    <row r="8" spans="2:19" ht="18.75" x14ac:dyDescent="0.25">
      <c r="D8" s="5">
        <f t="shared" si="0"/>
        <v>0</v>
      </c>
      <c r="E8" s="5">
        <v>5</v>
      </c>
      <c r="F8" s="4" t="s">
        <v>3</v>
      </c>
      <c r="G8" s="4" t="str">
        <f t="shared" si="3"/>
        <v/>
      </c>
      <c r="J8" s="5">
        <f t="shared" si="1"/>
        <v>0</v>
      </c>
      <c r="K8" s="5">
        <v>5</v>
      </c>
      <c r="L8" s="4" t="s">
        <v>23</v>
      </c>
      <c r="M8" s="4" t="str">
        <f t="shared" si="4"/>
        <v/>
      </c>
      <c r="O8" s="5">
        <f t="shared" si="2"/>
        <v>0</v>
      </c>
      <c r="P8" s="5">
        <v>5</v>
      </c>
      <c r="Q8" s="4" t="s">
        <v>3</v>
      </c>
      <c r="R8" s="4" t="str">
        <f t="shared" si="5"/>
        <v/>
      </c>
      <c r="S8" s="4" t="str">
        <f t="shared" si="6"/>
        <v/>
      </c>
    </row>
    <row r="9" spans="2:19" ht="18.75" x14ac:dyDescent="0.25">
      <c r="D9" s="5">
        <f t="shared" si="0"/>
        <v>0</v>
      </c>
      <c r="E9" s="5">
        <v>6</v>
      </c>
      <c r="F9" s="4" t="s">
        <v>4</v>
      </c>
      <c r="G9" s="4" t="str">
        <f t="shared" si="3"/>
        <v/>
      </c>
      <c r="J9" s="5">
        <f t="shared" si="1"/>
        <v>0</v>
      </c>
      <c r="K9" s="5">
        <v>6</v>
      </c>
      <c r="L9" s="4" t="s">
        <v>24</v>
      </c>
      <c r="M9" s="4" t="str">
        <f t="shared" si="4"/>
        <v/>
      </c>
      <c r="O9" s="5">
        <f t="shared" si="2"/>
        <v>0</v>
      </c>
      <c r="P9" s="5">
        <v>6</v>
      </c>
      <c r="Q9" s="4" t="s">
        <v>4</v>
      </c>
      <c r="R9" s="4" t="str">
        <f t="shared" si="5"/>
        <v/>
      </c>
      <c r="S9" s="4" t="str">
        <f t="shared" si="6"/>
        <v/>
      </c>
    </row>
    <row r="10" spans="2:19" ht="18.75" x14ac:dyDescent="0.25">
      <c r="D10" s="5">
        <f t="shared" si="0"/>
        <v>0</v>
      </c>
      <c r="E10" s="5">
        <v>7</v>
      </c>
      <c r="F10" s="4" t="s">
        <v>5</v>
      </c>
      <c r="G10" s="4" t="str">
        <f t="shared" si="3"/>
        <v/>
      </c>
      <c r="J10" s="5">
        <f t="shared" si="1"/>
        <v>0</v>
      </c>
      <c r="K10" s="5">
        <v>7</v>
      </c>
      <c r="L10" s="4" t="s">
        <v>24</v>
      </c>
      <c r="M10" s="4" t="str">
        <f>IF(J10=K10,L10,"")</f>
        <v/>
      </c>
      <c r="O10" s="5">
        <f t="shared" si="2"/>
        <v>0</v>
      </c>
      <c r="P10" s="5">
        <v>7</v>
      </c>
      <c r="Q10" s="4" t="s">
        <v>5</v>
      </c>
      <c r="R10" s="4" t="str">
        <f t="shared" si="5"/>
        <v/>
      </c>
      <c r="S10" s="4" t="str">
        <f t="shared" si="6"/>
        <v/>
      </c>
    </row>
    <row r="11" spans="2:19" ht="18.75" x14ac:dyDescent="0.25">
      <c r="D11" s="5">
        <f t="shared" si="0"/>
        <v>0</v>
      </c>
      <c r="E11" s="5">
        <v>8</v>
      </c>
      <c r="F11" s="4" t="s">
        <v>6</v>
      </c>
      <c r="G11" s="4" t="str">
        <f t="shared" si="3"/>
        <v/>
      </c>
      <c r="J11" s="5">
        <f t="shared" si="1"/>
        <v>0</v>
      </c>
      <c r="K11" s="5">
        <v>8</v>
      </c>
      <c r="L11" s="4" t="s">
        <v>59</v>
      </c>
      <c r="M11" s="4" t="str">
        <f t="shared" ref="M11:M12" si="7">IF(J11=K11,L11,"")</f>
        <v/>
      </c>
      <c r="O11" s="5">
        <f t="shared" si="2"/>
        <v>0</v>
      </c>
      <c r="P11" s="5">
        <v>8</v>
      </c>
      <c r="Q11" s="4" t="s">
        <v>6</v>
      </c>
      <c r="R11" s="4" t="str">
        <f t="shared" si="5"/>
        <v/>
      </c>
      <c r="S11" s="4" t="str">
        <f t="shared" si="6"/>
        <v/>
      </c>
    </row>
    <row r="12" spans="2:19" ht="18.75" x14ac:dyDescent="0.25">
      <c r="D12" s="5">
        <f t="shared" si="0"/>
        <v>0</v>
      </c>
      <c r="E12" s="5">
        <v>9</v>
      </c>
      <c r="F12" s="4" t="s">
        <v>7</v>
      </c>
      <c r="G12" s="4" t="str">
        <f>IF(D12=E12,F12,"")</f>
        <v/>
      </c>
      <c r="J12" s="5">
        <f t="shared" si="1"/>
        <v>0</v>
      </c>
      <c r="K12" s="5">
        <v>9</v>
      </c>
      <c r="L12" s="4" t="s">
        <v>59</v>
      </c>
      <c r="M12" s="4" t="str">
        <f t="shared" si="7"/>
        <v/>
      </c>
      <c r="O12" s="5">
        <f t="shared" si="2"/>
        <v>0</v>
      </c>
      <c r="P12" s="5">
        <v>9</v>
      </c>
      <c r="Q12" s="4" t="s">
        <v>7</v>
      </c>
      <c r="R12" s="4" t="str">
        <f t="shared" si="5"/>
        <v/>
      </c>
      <c r="S12" s="4" t="str">
        <f t="shared" si="6"/>
        <v/>
      </c>
    </row>
    <row r="13" spans="2:19" ht="18.75" x14ac:dyDescent="0.25">
      <c r="O13" s="5">
        <f t="shared" si="2"/>
        <v>0</v>
      </c>
      <c r="P13" s="5">
        <v>10</v>
      </c>
      <c r="Q13" s="4" t="s">
        <v>10</v>
      </c>
      <c r="R13" s="4" t="str">
        <f t="shared" si="5"/>
        <v/>
      </c>
      <c r="S13" s="4" t="str">
        <f t="shared" si="6"/>
        <v/>
      </c>
    </row>
    <row r="14" spans="2:19" ht="18.75" x14ac:dyDescent="0.25">
      <c r="O14" s="5">
        <f t="shared" si="2"/>
        <v>0</v>
      </c>
      <c r="P14" s="5">
        <v>11</v>
      </c>
      <c r="Q14" s="4" t="s">
        <v>11</v>
      </c>
      <c r="R14" s="4" t="str">
        <f>IF(S14="","",IF(AND(I2&gt;20,I2&lt;80),CONCATENATE("et-",S14),S14))</f>
        <v/>
      </c>
      <c r="S14" s="4" t="str">
        <f t="shared" si="6"/>
        <v/>
      </c>
    </row>
    <row r="15" spans="2:19" ht="18.75" x14ac:dyDescent="0.25">
      <c r="O15" s="5">
        <f t="shared" si="2"/>
        <v>0</v>
      </c>
      <c r="P15" s="5">
        <v>12</v>
      </c>
      <c r="Q15" s="4" t="s">
        <v>12</v>
      </c>
      <c r="R15" s="4" t="str">
        <f t="shared" si="5"/>
        <v/>
      </c>
      <c r="S15" s="4" t="str">
        <f t="shared" si="6"/>
        <v/>
      </c>
    </row>
    <row r="16" spans="2:19" ht="18.75" x14ac:dyDescent="0.25">
      <c r="O16" s="5">
        <f t="shared" si="2"/>
        <v>0</v>
      </c>
      <c r="P16" s="5">
        <v>13</v>
      </c>
      <c r="Q16" s="4" t="s">
        <v>13</v>
      </c>
      <c r="R16" s="4" t="str">
        <f t="shared" si="5"/>
        <v/>
      </c>
      <c r="S16" s="4" t="str">
        <f t="shared" si="6"/>
        <v/>
      </c>
    </row>
    <row r="17" spans="15:19" ht="18.75" x14ac:dyDescent="0.25">
      <c r="O17" s="5">
        <f t="shared" si="2"/>
        <v>0</v>
      </c>
      <c r="P17" s="5">
        <v>14</v>
      </c>
      <c r="Q17" s="4" t="s">
        <v>14</v>
      </c>
      <c r="R17" s="4" t="str">
        <f t="shared" si="5"/>
        <v/>
      </c>
      <c r="S17" s="4" t="str">
        <f t="shared" si="6"/>
        <v/>
      </c>
    </row>
    <row r="18" spans="15:19" ht="18.75" x14ac:dyDescent="0.25">
      <c r="O18" s="5">
        <f t="shared" si="2"/>
        <v>0</v>
      </c>
      <c r="P18" s="5">
        <v>15</v>
      </c>
      <c r="Q18" s="4" t="s">
        <v>15</v>
      </c>
      <c r="R18" s="4" t="str">
        <f t="shared" si="5"/>
        <v/>
      </c>
      <c r="S18" s="4" t="str">
        <f t="shared" si="6"/>
        <v/>
      </c>
    </row>
    <row r="19" spans="15:19" ht="18.75" x14ac:dyDescent="0.25">
      <c r="O19" s="5">
        <f t="shared" si="2"/>
        <v>0</v>
      </c>
      <c r="P19" s="5">
        <v>16</v>
      </c>
      <c r="Q19" s="4" t="s">
        <v>16</v>
      </c>
      <c r="R19" s="4" t="str">
        <f t="shared" si="5"/>
        <v/>
      </c>
      <c r="S19" s="4" t="str">
        <f t="shared" si="6"/>
        <v/>
      </c>
    </row>
    <row r="20" spans="15:19" ht="18.75" x14ac:dyDescent="0.25">
      <c r="O20" s="5">
        <f t="shared" si="2"/>
        <v>0</v>
      </c>
      <c r="P20" s="5">
        <v>17</v>
      </c>
      <c r="Q20" s="4" t="s">
        <v>17</v>
      </c>
      <c r="R20" s="4" t="str">
        <f t="shared" si="5"/>
        <v/>
      </c>
      <c r="S20" s="4" t="str">
        <f t="shared" si="6"/>
        <v/>
      </c>
    </row>
    <row r="21" spans="15:19" ht="18.75" x14ac:dyDescent="0.25">
      <c r="O21" s="5">
        <f t="shared" si="2"/>
        <v>0</v>
      </c>
      <c r="P21" s="5">
        <v>18</v>
      </c>
      <c r="Q21" s="4" t="s">
        <v>18</v>
      </c>
      <c r="R21" s="4" t="str">
        <f t="shared" si="5"/>
        <v/>
      </c>
      <c r="S21" s="4" t="str">
        <f t="shared" si="6"/>
        <v/>
      </c>
    </row>
    <row r="22" spans="15:19" ht="18.75" x14ac:dyDescent="0.25">
      <c r="O22" s="5">
        <f t="shared" si="2"/>
        <v>0</v>
      </c>
      <c r="P22" s="5">
        <v>19</v>
      </c>
      <c r="Q22" s="4" t="s">
        <v>19</v>
      </c>
      <c r="R22" s="4" t="str">
        <f t="shared" si="5"/>
        <v/>
      </c>
      <c r="S22" s="4" t="str">
        <f t="shared" si="6"/>
        <v/>
      </c>
    </row>
  </sheetData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5EB0A-5CBB-448C-9553-9D438507A4AE}">
  <dimension ref="B1:S22"/>
  <sheetViews>
    <sheetView workbookViewId="0">
      <selection activeCell="B2" sqref="B2"/>
    </sheetView>
  </sheetViews>
  <sheetFormatPr baseColWidth="10" defaultRowHeight="15" x14ac:dyDescent="0.25"/>
  <cols>
    <col min="1" max="1" width="11.42578125" style="4"/>
    <col min="2" max="2" width="32" style="4" bestFit="1" customWidth="1"/>
    <col min="3" max="3" width="11.42578125" style="4"/>
    <col min="4" max="5" width="2.7109375" style="4" bestFit="1" customWidth="1"/>
    <col min="6" max="6" width="6.85546875" style="4" bestFit="1" customWidth="1"/>
    <col min="7" max="7" width="9.5703125" style="4" bestFit="1" customWidth="1"/>
    <col min="8" max="8" width="9.5703125" style="4" customWidth="1"/>
    <col min="9" max="9" width="8.42578125" style="4" customWidth="1"/>
    <col min="10" max="11" width="2.7109375" style="4" bestFit="1" customWidth="1"/>
    <col min="12" max="12" width="15.140625" style="4" customWidth="1"/>
    <col min="13" max="13" width="16.7109375" style="4" bestFit="1" customWidth="1"/>
    <col min="14" max="14" width="4.7109375" style="4" bestFit="1" customWidth="1"/>
    <col min="15" max="15" width="4.42578125" style="4" bestFit="1" customWidth="1"/>
    <col min="16" max="17" width="9.5703125" style="4" bestFit="1" customWidth="1"/>
    <col min="18" max="18" width="10.7109375" style="4" bestFit="1" customWidth="1"/>
    <col min="19" max="16384" width="11.42578125" style="4"/>
  </cols>
  <sheetData>
    <row r="1" spans="2:19" ht="26.25" x14ac:dyDescent="0.25">
      <c r="B1" s="1">
        <f>'Automatisation (&lt;1000000000)'!F6</f>
        <v>451</v>
      </c>
      <c r="G1" s="3" t="str">
        <f>CONCATENATE(G3,CONCATENATE(G4,CONCATENATE(G5,CONCATENATE(G6,CONCATENATE(G7,CONCATENATE(G8,CONCATENATE(G9,CONCATENATE(G10,CONCATENATE(G11,G12)))))))))</f>
        <v>quatre</v>
      </c>
      <c r="H1" s="4" t="str">
        <f>IF(D2=1,"",IF(I1="","","-"))</f>
        <v>-</v>
      </c>
      <c r="I1" s="3" t="str">
        <f>IF(D2=0,"","cent")</f>
        <v>cent</v>
      </c>
      <c r="L1" s="4" t="str">
        <f>IF(B1&lt;100,"",IF(M1="","","-"))</f>
        <v>-</v>
      </c>
      <c r="M1" s="3" t="str">
        <f>CONCATENATE(M3,CONCATENATE(M4,CONCATENATE(M5,CONCATENATE(M6,CONCATENATE(M7,CONCATENATE(M8,CONCATENATE(M9,CONCATENATE(M10,CONCATENATE(M11,M12)))))))))</f>
        <v>cinquante</v>
      </c>
      <c r="N1" s="3"/>
      <c r="P1" s="4" t="str">
        <f>CONCATENATE(G1,I1,M1)</f>
        <v>quatrecentcinquante</v>
      </c>
      <c r="Q1" s="4" t="str">
        <f>IF(R1="","",IF(P1="","",IF(B1&lt;20,"","-")))</f>
        <v>-</v>
      </c>
      <c r="R1" s="3" t="str">
        <f>IF(B1=0,"zéro",CONCATENATE(R3,CONCATENATE(R4,CONCATENATE(R5,CONCATENATE(R6,CONCATENATE(R7,CONCATENATE(R8,CONCATENATE(R9,CONCATENATE(R10,CONCATENATE(R11,CONCATENATE(R12,CONCATENATE(R13,CONCATENATE(R14,CONCATENATE(R15,CONCATENATE(R16,CONCATENATE(R17,CONCATENATE(R18,CONCATENATE(R19,CONCATENATE(R20,CONCATENATE(R21,R22))))))))))))))))))))</f>
        <v>et-un</v>
      </c>
    </row>
    <row r="2" spans="2:19" s="2" customFormat="1" ht="21" x14ac:dyDescent="0.25">
      <c r="B2" s="2" t="str">
        <f>CONCATENATE(G1,CONCATENATE(H1,CONCATENATE(I1,CONCATENATE(L1,CONCATENATE(M1,CONCATENATE(Q1,R1))))))</f>
        <v>quatre-cent-cinquante-et-un</v>
      </c>
      <c r="D2" s="3">
        <f>INT(B1/100)</f>
        <v>4</v>
      </c>
      <c r="I2" s="3">
        <f>B1-D2*100</f>
        <v>51</v>
      </c>
      <c r="J2" s="3">
        <f>INT(I2/10)</f>
        <v>5</v>
      </c>
      <c r="K2" s="3"/>
      <c r="O2" s="6">
        <f>I3</f>
        <v>1</v>
      </c>
      <c r="P2" s="6"/>
    </row>
    <row r="3" spans="2:19" s="5" customFormat="1" ht="18.75" x14ac:dyDescent="0.25">
      <c r="D3" s="5">
        <f>D2</f>
        <v>4</v>
      </c>
      <c r="E3" s="5">
        <v>0</v>
      </c>
      <c r="F3" s="5" t="s">
        <v>8</v>
      </c>
      <c r="G3" s="4" t="str">
        <f>IF(D3=E3,F3,"")</f>
        <v/>
      </c>
      <c r="H3" s="4"/>
      <c r="I3" s="5">
        <f>IF(I2&lt;20,I2,IF(I2&lt;60,I2-10*INT(I2/10),I2-20*INT(I2/20)))</f>
        <v>1</v>
      </c>
      <c r="J3" s="5">
        <f>J2</f>
        <v>5</v>
      </c>
      <c r="K3" s="5">
        <v>0</v>
      </c>
      <c r="L3" s="5" t="s">
        <v>8</v>
      </c>
      <c r="O3" s="5">
        <f>O2</f>
        <v>1</v>
      </c>
      <c r="P3" s="5">
        <v>0</v>
      </c>
      <c r="Q3" s="5" t="s">
        <v>8</v>
      </c>
      <c r="R3" s="4"/>
    </row>
    <row r="4" spans="2:19" ht="18.75" x14ac:dyDescent="0.25">
      <c r="D4" s="5">
        <f t="shared" ref="D4:D12" si="0">D3</f>
        <v>4</v>
      </c>
      <c r="E4" s="5">
        <v>1</v>
      </c>
      <c r="J4" s="5">
        <f t="shared" ref="J4:J12" si="1">J3</f>
        <v>5</v>
      </c>
      <c r="K4" s="5">
        <v>1</v>
      </c>
      <c r="O4" s="5">
        <f t="shared" ref="O4:O22" si="2">O3</f>
        <v>1</v>
      </c>
      <c r="P4" s="5">
        <v>1</v>
      </c>
      <c r="Q4" s="4" t="s">
        <v>9</v>
      </c>
      <c r="R4" s="4" t="str">
        <f>IF(S4="","",IF(AND(I2&gt;20,I2&lt;80),CONCATENATE("et-",S4),S4))</f>
        <v>et-un</v>
      </c>
      <c r="S4" s="4" t="str">
        <f>IF(O4=P4,Q4,"")</f>
        <v>un</v>
      </c>
    </row>
    <row r="5" spans="2:19" ht="18.75" x14ac:dyDescent="0.25">
      <c r="D5" s="5">
        <f t="shared" si="0"/>
        <v>4</v>
      </c>
      <c r="E5" s="5">
        <v>2</v>
      </c>
      <c r="F5" s="4" t="s">
        <v>0</v>
      </c>
      <c r="G5" s="4" t="str">
        <f t="shared" ref="G5:G11" si="3">IF(D5=E5,F5,"")</f>
        <v/>
      </c>
      <c r="J5" s="5">
        <f t="shared" si="1"/>
        <v>5</v>
      </c>
      <c r="K5" s="5">
        <v>2</v>
      </c>
      <c r="L5" s="4" t="s">
        <v>20</v>
      </c>
      <c r="M5" s="4" t="str">
        <f t="shared" ref="M5:M9" si="4">IF(J5=K5,L5,"")</f>
        <v/>
      </c>
      <c r="O5" s="5">
        <f t="shared" si="2"/>
        <v>1</v>
      </c>
      <c r="P5" s="5">
        <v>2</v>
      </c>
      <c r="Q5" s="4" t="s">
        <v>0</v>
      </c>
      <c r="R5" s="4" t="str">
        <f t="shared" ref="R5:R22" si="5">S5</f>
        <v/>
      </c>
      <c r="S5" s="4" t="str">
        <f t="shared" ref="S5:S22" si="6">IF(O5=P5,Q5,"")</f>
        <v/>
      </c>
    </row>
    <row r="6" spans="2:19" ht="18.75" x14ac:dyDescent="0.25">
      <c r="D6" s="5">
        <f t="shared" si="0"/>
        <v>4</v>
      </c>
      <c r="E6" s="5">
        <v>3</v>
      </c>
      <c r="F6" s="4" t="s">
        <v>1</v>
      </c>
      <c r="G6" s="4" t="str">
        <f t="shared" si="3"/>
        <v/>
      </c>
      <c r="J6" s="5">
        <f t="shared" si="1"/>
        <v>5</v>
      </c>
      <c r="K6" s="5">
        <v>3</v>
      </c>
      <c r="L6" s="4" t="s">
        <v>21</v>
      </c>
      <c r="M6" s="4" t="str">
        <f t="shared" si="4"/>
        <v/>
      </c>
      <c r="O6" s="5">
        <f t="shared" si="2"/>
        <v>1</v>
      </c>
      <c r="P6" s="5">
        <v>3</v>
      </c>
      <c r="Q6" s="4" t="s">
        <v>1</v>
      </c>
      <c r="R6" s="4" t="str">
        <f t="shared" si="5"/>
        <v/>
      </c>
      <c r="S6" s="4" t="str">
        <f t="shared" si="6"/>
        <v/>
      </c>
    </row>
    <row r="7" spans="2:19" ht="18.75" x14ac:dyDescent="0.25">
      <c r="D7" s="5">
        <f t="shared" si="0"/>
        <v>4</v>
      </c>
      <c r="E7" s="5">
        <v>4</v>
      </c>
      <c r="F7" s="4" t="s">
        <v>2</v>
      </c>
      <c r="G7" s="4" t="str">
        <f>IF(D7=E7,F7,"")</f>
        <v>quatre</v>
      </c>
      <c r="J7" s="5">
        <f t="shared" si="1"/>
        <v>5</v>
      </c>
      <c r="K7" s="5">
        <v>4</v>
      </c>
      <c r="L7" s="4" t="s">
        <v>22</v>
      </c>
      <c r="M7" s="4" t="str">
        <f t="shared" si="4"/>
        <v/>
      </c>
      <c r="O7" s="5">
        <f t="shared" si="2"/>
        <v>1</v>
      </c>
      <c r="P7" s="5">
        <v>4</v>
      </c>
      <c r="Q7" s="4" t="s">
        <v>2</v>
      </c>
      <c r="R7" s="4" t="str">
        <f t="shared" si="5"/>
        <v/>
      </c>
      <c r="S7" s="4" t="str">
        <f t="shared" si="6"/>
        <v/>
      </c>
    </row>
    <row r="8" spans="2:19" ht="18.75" x14ac:dyDescent="0.25">
      <c r="D8" s="5">
        <f t="shared" si="0"/>
        <v>4</v>
      </c>
      <c r="E8" s="5">
        <v>5</v>
      </c>
      <c r="F8" s="4" t="s">
        <v>3</v>
      </c>
      <c r="G8" s="4" t="str">
        <f t="shared" si="3"/>
        <v/>
      </c>
      <c r="J8" s="5">
        <f t="shared" si="1"/>
        <v>5</v>
      </c>
      <c r="K8" s="5">
        <v>5</v>
      </c>
      <c r="L8" s="4" t="s">
        <v>23</v>
      </c>
      <c r="M8" s="4" t="str">
        <f t="shared" si="4"/>
        <v>cinquante</v>
      </c>
      <c r="O8" s="5">
        <f t="shared" si="2"/>
        <v>1</v>
      </c>
      <c r="P8" s="5">
        <v>5</v>
      </c>
      <c r="Q8" s="4" t="s">
        <v>3</v>
      </c>
      <c r="R8" s="4" t="str">
        <f t="shared" si="5"/>
        <v/>
      </c>
      <c r="S8" s="4" t="str">
        <f t="shared" si="6"/>
        <v/>
      </c>
    </row>
    <row r="9" spans="2:19" ht="18.75" x14ac:dyDescent="0.25">
      <c r="D9" s="5">
        <f t="shared" si="0"/>
        <v>4</v>
      </c>
      <c r="E9" s="5">
        <v>6</v>
      </c>
      <c r="F9" s="4" t="s">
        <v>4</v>
      </c>
      <c r="G9" s="4" t="str">
        <f t="shared" si="3"/>
        <v/>
      </c>
      <c r="J9" s="5">
        <f t="shared" si="1"/>
        <v>5</v>
      </c>
      <c r="K9" s="5">
        <v>6</v>
      </c>
      <c r="L9" s="4" t="s">
        <v>24</v>
      </c>
      <c r="M9" s="4" t="str">
        <f t="shared" si="4"/>
        <v/>
      </c>
      <c r="O9" s="5">
        <f t="shared" si="2"/>
        <v>1</v>
      </c>
      <c r="P9" s="5">
        <v>6</v>
      </c>
      <c r="Q9" s="4" t="s">
        <v>4</v>
      </c>
      <c r="R9" s="4" t="str">
        <f t="shared" si="5"/>
        <v/>
      </c>
      <c r="S9" s="4" t="str">
        <f t="shared" si="6"/>
        <v/>
      </c>
    </row>
    <row r="10" spans="2:19" ht="18.75" x14ac:dyDescent="0.25">
      <c r="D10" s="5">
        <f t="shared" si="0"/>
        <v>4</v>
      </c>
      <c r="E10" s="5">
        <v>7</v>
      </c>
      <c r="F10" s="4" t="s">
        <v>5</v>
      </c>
      <c r="G10" s="4" t="str">
        <f t="shared" si="3"/>
        <v/>
      </c>
      <c r="J10" s="5">
        <f t="shared" si="1"/>
        <v>5</v>
      </c>
      <c r="K10" s="5">
        <v>7</v>
      </c>
      <c r="L10" s="4" t="s">
        <v>24</v>
      </c>
      <c r="M10" s="4" t="str">
        <f>IF(J10=K10,L10,"")</f>
        <v/>
      </c>
      <c r="O10" s="5">
        <f t="shared" si="2"/>
        <v>1</v>
      </c>
      <c r="P10" s="5">
        <v>7</v>
      </c>
      <c r="Q10" s="4" t="s">
        <v>5</v>
      </c>
      <c r="R10" s="4" t="str">
        <f t="shared" si="5"/>
        <v/>
      </c>
      <c r="S10" s="4" t="str">
        <f t="shared" si="6"/>
        <v/>
      </c>
    </row>
    <row r="11" spans="2:19" ht="18.75" x14ac:dyDescent="0.25">
      <c r="D11" s="5">
        <f t="shared" si="0"/>
        <v>4</v>
      </c>
      <c r="E11" s="5">
        <v>8</v>
      </c>
      <c r="F11" s="4" t="s">
        <v>6</v>
      </c>
      <c r="G11" s="4" t="str">
        <f t="shared" si="3"/>
        <v/>
      </c>
      <c r="J11" s="5">
        <f t="shared" si="1"/>
        <v>5</v>
      </c>
      <c r="K11" s="5">
        <v>8</v>
      </c>
      <c r="L11" s="4" t="s">
        <v>59</v>
      </c>
      <c r="M11" s="4" t="str">
        <f t="shared" ref="M11:M12" si="7">IF(J11=K11,L11,"")</f>
        <v/>
      </c>
      <c r="O11" s="5">
        <f t="shared" si="2"/>
        <v>1</v>
      </c>
      <c r="P11" s="5">
        <v>8</v>
      </c>
      <c r="Q11" s="4" t="s">
        <v>6</v>
      </c>
      <c r="R11" s="4" t="str">
        <f t="shared" si="5"/>
        <v/>
      </c>
      <c r="S11" s="4" t="str">
        <f t="shared" si="6"/>
        <v/>
      </c>
    </row>
    <row r="12" spans="2:19" ht="18.75" x14ac:dyDescent="0.25">
      <c r="D12" s="5">
        <f t="shared" si="0"/>
        <v>4</v>
      </c>
      <c r="E12" s="5">
        <v>9</v>
      </c>
      <c r="F12" s="4" t="s">
        <v>7</v>
      </c>
      <c r="G12" s="4" t="str">
        <f>IF(D12=E12,F12,"")</f>
        <v/>
      </c>
      <c r="J12" s="5">
        <f t="shared" si="1"/>
        <v>5</v>
      </c>
      <c r="K12" s="5">
        <v>9</v>
      </c>
      <c r="L12" s="4" t="s">
        <v>59</v>
      </c>
      <c r="M12" s="4" t="str">
        <f t="shared" si="7"/>
        <v/>
      </c>
      <c r="O12" s="5">
        <f t="shared" si="2"/>
        <v>1</v>
      </c>
      <c r="P12" s="5">
        <v>9</v>
      </c>
      <c r="Q12" s="4" t="s">
        <v>7</v>
      </c>
      <c r="R12" s="4" t="str">
        <f t="shared" si="5"/>
        <v/>
      </c>
      <c r="S12" s="4" t="str">
        <f t="shared" si="6"/>
        <v/>
      </c>
    </row>
    <row r="13" spans="2:19" ht="18.75" x14ac:dyDescent="0.25">
      <c r="O13" s="5">
        <f t="shared" si="2"/>
        <v>1</v>
      </c>
      <c r="P13" s="5">
        <v>10</v>
      </c>
      <c r="Q13" s="4" t="s">
        <v>10</v>
      </c>
      <c r="R13" s="4" t="str">
        <f t="shared" si="5"/>
        <v/>
      </c>
      <c r="S13" s="4" t="str">
        <f t="shared" si="6"/>
        <v/>
      </c>
    </row>
    <row r="14" spans="2:19" ht="18.75" x14ac:dyDescent="0.25">
      <c r="O14" s="5">
        <f t="shared" si="2"/>
        <v>1</v>
      </c>
      <c r="P14" s="5">
        <v>11</v>
      </c>
      <c r="Q14" s="4" t="s">
        <v>11</v>
      </c>
      <c r="R14" s="4" t="str">
        <f>IF(S14="","",IF(AND(I2&gt;20,I2&lt;80),CONCATENATE("et-",S14),S14))</f>
        <v/>
      </c>
      <c r="S14" s="4" t="str">
        <f t="shared" si="6"/>
        <v/>
      </c>
    </row>
    <row r="15" spans="2:19" ht="18.75" x14ac:dyDescent="0.25">
      <c r="O15" s="5">
        <f t="shared" si="2"/>
        <v>1</v>
      </c>
      <c r="P15" s="5">
        <v>12</v>
      </c>
      <c r="Q15" s="4" t="s">
        <v>12</v>
      </c>
      <c r="R15" s="4" t="str">
        <f t="shared" si="5"/>
        <v/>
      </c>
      <c r="S15" s="4" t="str">
        <f t="shared" si="6"/>
        <v/>
      </c>
    </row>
    <row r="16" spans="2:19" ht="18.75" x14ac:dyDescent="0.25">
      <c r="O16" s="5">
        <f t="shared" si="2"/>
        <v>1</v>
      </c>
      <c r="P16" s="5">
        <v>13</v>
      </c>
      <c r="Q16" s="4" t="s">
        <v>13</v>
      </c>
      <c r="R16" s="4" t="str">
        <f t="shared" si="5"/>
        <v/>
      </c>
      <c r="S16" s="4" t="str">
        <f t="shared" si="6"/>
        <v/>
      </c>
    </row>
    <row r="17" spans="15:19" ht="18.75" x14ac:dyDescent="0.25">
      <c r="O17" s="5">
        <f t="shared" si="2"/>
        <v>1</v>
      </c>
      <c r="P17" s="5">
        <v>14</v>
      </c>
      <c r="Q17" s="4" t="s">
        <v>14</v>
      </c>
      <c r="R17" s="4" t="str">
        <f t="shared" si="5"/>
        <v/>
      </c>
      <c r="S17" s="4" t="str">
        <f t="shared" si="6"/>
        <v/>
      </c>
    </row>
    <row r="18" spans="15:19" ht="18.75" x14ac:dyDescent="0.25">
      <c r="O18" s="5">
        <f t="shared" si="2"/>
        <v>1</v>
      </c>
      <c r="P18" s="5">
        <v>15</v>
      </c>
      <c r="Q18" s="4" t="s">
        <v>15</v>
      </c>
      <c r="R18" s="4" t="str">
        <f t="shared" si="5"/>
        <v/>
      </c>
      <c r="S18" s="4" t="str">
        <f t="shared" si="6"/>
        <v/>
      </c>
    </row>
    <row r="19" spans="15:19" ht="18.75" x14ac:dyDescent="0.25">
      <c r="O19" s="5">
        <f t="shared" si="2"/>
        <v>1</v>
      </c>
      <c r="P19" s="5">
        <v>16</v>
      </c>
      <c r="Q19" s="4" t="s">
        <v>16</v>
      </c>
      <c r="R19" s="4" t="str">
        <f t="shared" si="5"/>
        <v/>
      </c>
      <c r="S19" s="4" t="str">
        <f t="shared" si="6"/>
        <v/>
      </c>
    </row>
    <row r="20" spans="15:19" ht="18.75" x14ac:dyDescent="0.25">
      <c r="O20" s="5">
        <f t="shared" si="2"/>
        <v>1</v>
      </c>
      <c r="P20" s="5">
        <v>17</v>
      </c>
      <c r="Q20" s="4" t="s">
        <v>17</v>
      </c>
      <c r="R20" s="4" t="str">
        <f t="shared" si="5"/>
        <v/>
      </c>
      <c r="S20" s="4" t="str">
        <f t="shared" si="6"/>
        <v/>
      </c>
    </row>
    <row r="21" spans="15:19" ht="18.75" x14ac:dyDescent="0.25">
      <c r="O21" s="5">
        <f t="shared" si="2"/>
        <v>1</v>
      </c>
      <c r="P21" s="5">
        <v>18</v>
      </c>
      <c r="Q21" s="4" t="s">
        <v>18</v>
      </c>
      <c r="R21" s="4" t="str">
        <f t="shared" si="5"/>
        <v/>
      </c>
      <c r="S21" s="4" t="str">
        <f t="shared" si="6"/>
        <v/>
      </c>
    </row>
    <row r="22" spans="15:19" ht="18.75" x14ac:dyDescent="0.25">
      <c r="O22" s="5">
        <f t="shared" si="2"/>
        <v>1</v>
      </c>
      <c r="P22" s="5">
        <v>19</v>
      </c>
      <c r="Q22" s="4" t="s">
        <v>19</v>
      </c>
      <c r="R22" s="4" t="str">
        <f t="shared" si="5"/>
        <v/>
      </c>
      <c r="S22" s="4" t="str">
        <f t="shared" si="6"/>
        <v/>
      </c>
    </row>
  </sheetData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3735F-7C90-4A46-9DDA-CAFE952CB9DE}">
  <dimension ref="B1:S22"/>
  <sheetViews>
    <sheetView workbookViewId="0">
      <selection activeCell="T7" sqref="T7"/>
    </sheetView>
  </sheetViews>
  <sheetFormatPr baseColWidth="10" defaultRowHeight="15" x14ac:dyDescent="0.25"/>
  <cols>
    <col min="1" max="1" width="11.42578125" style="4"/>
    <col min="2" max="2" width="32" style="4" bestFit="1" customWidth="1"/>
    <col min="3" max="3" width="11.42578125" style="4"/>
    <col min="4" max="5" width="2.7109375" style="4" bestFit="1" customWidth="1"/>
    <col min="6" max="6" width="6.85546875" style="4" bestFit="1" customWidth="1"/>
    <col min="7" max="7" width="9.5703125" style="4" bestFit="1" customWidth="1"/>
    <col min="8" max="8" width="9.5703125" style="4" customWidth="1"/>
    <col min="9" max="9" width="8.42578125" style="4" customWidth="1"/>
    <col min="10" max="11" width="2.7109375" style="4" bestFit="1" customWidth="1"/>
    <col min="12" max="12" width="15.140625" style="4" customWidth="1"/>
    <col min="13" max="13" width="16.7109375" style="4" bestFit="1" customWidth="1"/>
    <col min="14" max="14" width="4.7109375" style="4" bestFit="1" customWidth="1"/>
    <col min="15" max="15" width="4.42578125" style="4" bestFit="1" customWidth="1"/>
    <col min="16" max="16" width="16.5703125" style="4" bestFit="1" customWidth="1"/>
    <col min="17" max="17" width="9.5703125" style="4" bestFit="1" customWidth="1"/>
    <col min="18" max="18" width="10.7109375" style="4" bestFit="1" customWidth="1"/>
    <col min="19" max="16384" width="11.42578125" style="4"/>
  </cols>
  <sheetData>
    <row r="1" spans="2:19" ht="26.25" x14ac:dyDescent="0.25">
      <c r="B1" s="1">
        <f>'Automatisation (&lt;1000000000)'!F6</f>
        <v>451</v>
      </c>
      <c r="G1" s="3" t="str">
        <f>CONCATENATE(G3,CONCATENATE(G4,CONCATENATE(G5,CONCATENATE(G6,CONCATENATE(G7,CONCATENATE(G8,CONCATENATE(G9,CONCATENATE(G10,CONCATENATE(G11,G12)))))))))</f>
        <v>quatre</v>
      </c>
      <c r="H1" s="4" t="str">
        <f>IF(D2=1,"",IF(I1="","","-"))</f>
        <v>-</v>
      </c>
      <c r="I1" s="3" t="str">
        <f>IF(D2=0,"","cent")</f>
        <v>cent</v>
      </c>
      <c r="L1" s="4" t="str">
        <f>IF(B1&lt;100,"",IF(M1="","","-"))</f>
        <v>-</v>
      </c>
      <c r="M1" s="3" t="str">
        <f>CONCATENATE(M3,CONCATENATE(M4,CONCATENATE(M5,CONCATENATE(M6,CONCATENATE(M7,CONCATENATE(M8,CONCATENATE(M9,CONCATENATE(M10,CONCATENATE(M11,M12)))))))))</f>
        <v>cinquante</v>
      </c>
      <c r="N1" s="3"/>
      <c r="P1" s="4" t="str">
        <f>CONCATENATE(G1,I1,M1)</f>
        <v>quatrecentcinquante</v>
      </c>
      <c r="Q1" s="4" t="str">
        <f>IF(R1="","",IF(P1="","",IF(B1&lt;20,"","-")))</f>
        <v>-</v>
      </c>
      <c r="R1" s="3" t="str">
        <f>IF(B1=0,"zéro",CONCATENATE(R3,CONCATENATE(R4,CONCATENATE(R5,CONCATENATE(R6,CONCATENATE(R7,CONCATENATE(R8,CONCATENATE(R9,CONCATENATE(R10,CONCATENATE(R11,CONCATENATE(R12,CONCATENATE(R13,CONCATENATE(R14,CONCATENATE(R15,CONCATENATE(R16,CONCATENATE(R17,CONCATENATE(R18,CONCATENATE(R19,CONCATENATE(R20,CONCATENATE(R21,R22))))))))))))))))))))</f>
        <v>un</v>
      </c>
    </row>
    <row r="2" spans="2:19" s="2" customFormat="1" ht="21" x14ac:dyDescent="0.25">
      <c r="B2" s="2" t="str">
        <f>CONCATENATE(G1,CONCATENATE(H1,CONCATENATE(I1,CONCATENATE(L1,CONCATENATE(M1,CONCATENATE(Q1,R1))))))</f>
        <v>quatre-cent-cinquante-un</v>
      </c>
      <c r="D2" s="3">
        <f>INT(B1/100)</f>
        <v>4</v>
      </c>
      <c r="I2" s="3">
        <f>B1-D2*100</f>
        <v>51</v>
      </c>
      <c r="J2" s="3">
        <f>INT(I2/10)</f>
        <v>5</v>
      </c>
      <c r="K2" s="3"/>
      <c r="O2" s="6">
        <f>I3</f>
        <v>1</v>
      </c>
      <c r="P2" s="6"/>
    </row>
    <row r="3" spans="2:19" s="5" customFormat="1" ht="18.75" x14ac:dyDescent="0.25">
      <c r="D3" s="5">
        <f>D2</f>
        <v>4</v>
      </c>
      <c r="E3" s="5">
        <v>0</v>
      </c>
      <c r="F3" s="5" t="s">
        <v>8</v>
      </c>
      <c r="G3" s="4" t="str">
        <f>IF(D3=E3,F3,"")</f>
        <v/>
      </c>
      <c r="H3" s="4"/>
      <c r="I3" s="5">
        <f>IF(I2&lt;20,I2,IF(I2&lt;60,I2-10*INT(I2/10),I2-20*INT(I2/20)))</f>
        <v>1</v>
      </c>
      <c r="J3" s="5">
        <f>J2</f>
        <v>5</v>
      </c>
      <c r="K3" s="5">
        <v>0</v>
      </c>
      <c r="L3" s="5" t="s">
        <v>8</v>
      </c>
      <c r="O3" s="5">
        <f>O2</f>
        <v>1</v>
      </c>
      <c r="P3" s="5">
        <v>0</v>
      </c>
      <c r="R3" s="4"/>
    </row>
    <row r="4" spans="2:19" ht="18.75" x14ac:dyDescent="0.25">
      <c r="D4" s="5">
        <f t="shared" ref="D4:D12" si="0">D3</f>
        <v>4</v>
      </c>
      <c r="E4" s="5">
        <v>1</v>
      </c>
      <c r="J4" s="5">
        <f t="shared" ref="J4:J12" si="1">J3</f>
        <v>5</v>
      </c>
      <c r="K4" s="5">
        <v>1</v>
      </c>
      <c r="O4" s="5">
        <f t="shared" ref="O4:O22" si="2">O3</f>
        <v>1</v>
      </c>
      <c r="P4" s="5">
        <v>1</v>
      </c>
      <c r="Q4" s="4" t="s">
        <v>9</v>
      </c>
      <c r="R4" s="4" t="str">
        <f t="shared" ref="R4:R22" si="3">S4</f>
        <v>un</v>
      </c>
      <c r="S4" s="4" t="str">
        <f>IF(O4=P4,Q4,"")</f>
        <v>un</v>
      </c>
    </row>
    <row r="5" spans="2:19" ht="18.75" x14ac:dyDescent="0.25">
      <c r="D5" s="5">
        <f t="shared" si="0"/>
        <v>4</v>
      </c>
      <c r="E5" s="5">
        <v>2</v>
      </c>
      <c r="F5" s="4" t="s">
        <v>0</v>
      </c>
      <c r="G5" s="4" t="str">
        <f t="shared" ref="G5:G11" si="4">IF(D5=E5,F5,"")</f>
        <v/>
      </c>
      <c r="J5" s="5">
        <f t="shared" si="1"/>
        <v>5</v>
      </c>
      <c r="K5" s="5">
        <v>2</v>
      </c>
      <c r="L5" s="4" t="s">
        <v>20</v>
      </c>
      <c r="M5" s="4" t="str">
        <f t="shared" ref="M5:M12" si="5">IF(J5=K5,L5,"")</f>
        <v/>
      </c>
      <c r="O5" s="5">
        <f t="shared" si="2"/>
        <v>1</v>
      </c>
      <c r="P5" s="5">
        <v>2</v>
      </c>
      <c r="Q5" s="4" t="s">
        <v>0</v>
      </c>
      <c r="R5" s="4" t="str">
        <f t="shared" si="3"/>
        <v/>
      </c>
      <c r="S5" s="4" t="str">
        <f t="shared" ref="S5:S22" si="6">IF(O5=P5,Q5,"")</f>
        <v/>
      </c>
    </row>
    <row r="6" spans="2:19" ht="18.75" x14ac:dyDescent="0.25">
      <c r="D6" s="5">
        <f t="shared" si="0"/>
        <v>4</v>
      </c>
      <c r="E6" s="5">
        <v>3</v>
      </c>
      <c r="F6" s="4" t="s">
        <v>1</v>
      </c>
      <c r="G6" s="4" t="str">
        <f t="shared" si="4"/>
        <v/>
      </c>
      <c r="J6" s="5">
        <f t="shared" si="1"/>
        <v>5</v>
      </c>
      <c r="K6" s="5">
        <v>3</v>
      </c>
      <c r="L6" s="4" t="s">
        <v>21</v>
      </c>
      <c r="M6" s="4" t="str">
        <f t="shared" si="5"/>
        <v/>
      </c>
      <c r="O6" s="5">
        <f t="shared" si="2"/>
        <v>1</v>
      </c>
      <c r="P6" s="5">
        <v>3</v>
      </c>
      <c r="Q6" s="4" t="s">
        <v>1</v>
      </c>
      <c r="R6" s="4" t="str">
        <f t="shared" si="3"/>
        <v/>
      </c>
      <c r="S6" s="4" t="str">
        <f t="shared" si="6"/>
        <v/>
      </c>
    </row>
    <row r="7" spans="2:19" ht="18.75" x14ac:dyDescent="0.25">
      <c r="D7" s="5">
        <f t="shared" si="0"/>
        <v>4</v>
      </c>
      <c r="E7" s="5">
        <v>4</v>
      </c>
      <c r="F7" s="4" t="s">
        <v>2</v>
      </c>
      <c r="G7" s="4" t="str">
        <f>IF(D7=E7,F7,"")</f>
        <v>quatre</v>
      </c>
      <c r="J7" s="5">
        <f t="shared" si="1"/>
        <v>5</v>
      </c>
      <c r="K7" s="5">
        <v>4</v>
      </c>
      <c r="L7" s="4" t="s">
        <v>22</v>
      </c>
      <c r="M7" s="4" t="str">
        <f t="shared" si="5"/>
        <v/>
      </c>
      <c r="O7" s="5">
        <f t="shared" si="2"/>
        <v>1</v>
      </c>
      <c r="P7" s="5">
        <v>4</v>
      </c>
      <c r="Q7" s="4" t="s">
        <v>2</v>
      </c>
      <c r="R7" s="4" t="str">
        <f t="shared" si="3"/>
        <v/>
      </c>
      <c r="S7" s="4" t="str">
        <f t="shared" si="6"/>
        <v/>
      </c>
    </row>
    <row r="8" spans="2:19" ht="18.75" x14ac:dyDescent="0.25">
      <c r="D8" s="5">
        <f t="shared" si="0"/>
        <v>4</v>
      </c>
      <c r="E8" s="5">
        <v>5</v>
      </c>
      <c r="F8" s="4" t="s">
        <v>3</v>
      </c>
      <c r="G8" s="4" t="str">
        <f t="shared" si="4"/>
        <v/>
      </c>
      <c r="J8" s="5">
        <f t="shared" si="1"/>
        <v>5</v>
      </c>
      <c r="K8" s="5">
        <v>5</v>
      </c>
      <c r="L8" s="4" t="s">
        <v>23</v>
      </c>
      <c r="M8" s="4" t="str">
        <f t="shared" si="5"/>
        <v>cinquante</v>
      </c>
      <c r="O8" s="5">
        <f t="shared" si="2"/>
        <v>1</v>
      </c>
      <c r="P8" s="5">
        <v>5</v>
      </c>
      <c r="Q8" s="4" t="s">
        <v>3</v>
      </c>
      <c r="R8" s="4" t="str">
        <f t="shared" si="3"/>
        <v/>
      </c>
      <c r="S8" s="4" t="str">
        <f t="shared" si="6"/>
        <v/>
      </c>
    </row>
    <row r="9" spans="2:19" ht="18.75" x14ac:dyDescent="0.25">
      <c r="D9" s="5">
        <f t="shared" si="0"/>
        <v>4</v>
      </c>
      <c r="E9" s="5">
        <v>6</v>
      </c>
      <c r="F9" s="4" t="s">
        <v>4</v>
      </c>
      <c r="G9" s="4" t="str">
        <f t="shared" si="4"/>
        <v/>
      </c>
      <c r="J9" s="5">
        <f t="shared" si="1"/>
        <v>5</v>
      </c>
      <c r="K9" s="5">
        <v>6</v>
      </c>
      <c r="L9" s="4" t="s">
        <v>24</v>
      </c>
      <c r="M9" s="4" t="str">
        <f t="shared" si="5"/>
        <v/>
      </c>
      <c r="O9" s="5">
        <f t="shared" si="2"/>
        <v>1</v>
      </c>
      <c r="P9" s="5">
        <v>6</v>
      </c>
      <c r="Q9" s="4" t="s">
        <v>4</v>
      </c>
      <c r="R9" s="4" t="str">
        <f t="shared" si="3"/>
        <v/>
      </c>
      <c r="S9" s="4" t="str">
        <f t="shared" si="6"/>
        <v/>
      </c>
    </row>
    <row r="10" spans="2:19" ht="18.75" x14ac:dyDescent="0.25">
      <c r="D10" s="5">
        <f t="shared" si="0"/>
        <v>4</v>
      </c>
      <c r="E10" s="5">
        <v>7</v>
      </c>
      <c r="F10" s="4" t="s">
        <v>5</v>
      </c>
      <c r="G10" s="4" t="str">
        <f t="shared" si="4"/>
        <v/>
      </c>
      <c r="J10" s="5">
        <f t="shared" si="1"/>
        <v>5</v>
      </c>
      <c r="K10" s="5">
        <v>7</v>
      </c>
      <c r="L10" s="4" t="s">
        <v>24</v>
      </c>
      <c r="M10" s="4" t="str">
        <f t="shared" si="5"/>
        <v/>
      </c>
      <c r="O10" s="5">
        <f t="shared" si="2"/>
        <v>1</v>
      </c>
      <c r="P10" s="5">
        <v>7</v>
      </c>
      <c r="Q10" s="4" t="s">
        <v>5</v>
      </c>
      <c r="R10" s="4" t="str">
        <f t="shared" si="3"/>
        <v/>
      </c>
      <c r="S10" s="4" t="str">
        <f t="shared" si="6"/>
        <v/>
      </c>
    </row>
    <row r="11" spans="2:19" ht="18.75" x14ac:dyDescent="0.25">
      <c r="D11" s="5">
        <f t="shared" si="0"/>
        <v>4</v>
      </c>
      <c r="E11" s="5">
        <v>8</v>
      </c>
      <c r="F11" s="4" t="s">
        <v>6</v>
      </c>
      <c r="G11" s="4" t="str">
        <f t="shared" si="4"/>
        <v/>
      </c>
      <c r="J11" s="5">
        <f t="shared" si="1"/>
        <v>5</v>
      </c>
      <c r="K11" s="5">
        <v>8</v>
      </c>
      <c r="L11" s="4" t="s">
        <v>59</v>
      </c>
      <c r="M11" s="4" t="str">
        <f t="shared" si="5"/>
        <v/>
      </c>
      <c r="O11" s="5">
        <f t="shared" si="2"/>
        <v>1</v>
      </c>
      <c r="P11" s="5">
        <v>8</v>
      </c>
      <c r="Q11" s="4" t="s">
        <v>6</v>
      </c>
      <c r="R11" s="4" t="str">
        <f t="shared" si="3"/>
        <v/>
      </c>
      <c r="S11" s="4" t="str">
        <f t="shared" si="6"/>
        <v/>
      </c>
    </row>
    <row r="12" spans="2:19" ht="18.75" x14ac:dyDescent="0.25">
      <c r="D12" s="5">
        <f t="shared" si="0"/>
        <v>4</v>
      </c>
      <c r="E12" s="5">
        <v>9</v>
      </c>
      <c r="F12" s="4" t="s">
        <v>7</v>
      </c>
      <c r="G12" s="4" t="str">
        <f>IF(D12=E12,F12,"")</f>
        <v/>
      </c>
      <c r="J12" s="5">
        <f t="shared" si="1"/>
        <v>5</v>
      </c>
      <c r="K12" s="5">
        <v>9</v>
      </c>
      <c r="L12" s="4" t="s">
        <v>59</v>
      </c>
      <c r="M12" s="4" t="str">
        <f t="shared" si="5"/>
        <v/>
      </c>
      <c r="O12" s="5">
        <f t="shared" si="2"/>
        <v>1</v>
      </c>
      <c r="P12" s="5">
        <v>9</v>
      </c>
      <c r="Q12" s="4" t="s">
        <v>7</v>
      </c>
      <c r="R12" s="4" t="str">
        <f t="shared" si="3"/>
        <v/>
      </c>
      <c r="S12" s="4" t="str">
        <f t="shared" si="6"/>
        <v/>
      </c>
    </row>
    <row r="13" spans="2:19" ht="18.75" x14ac:dyDescent="0.25">
      <c r="O13" s="5">
        <f t="shared" si="2"/>
        <v>1</v>
      </c>
      <c r="P13" s="5">
        <v>10</v>
      </c>
      <c r="Q13" s="4" t="s">
        <v>10</v>
      </c>
      <c r="R13" s="4" t="str">
        <f t="shared" si="3"/>
        <v/>
      </c>
      <c r="S13" s="4" t="str">
        <f t="shared" si="6"/>
        <v/>
      </c>
    </row>
    <row r="14" spans="2:19" ht="18.75" x14ac:dyDescent="0.25">
      <c r="O14" s="5">
        <f t="shared" si="2"/>
        <v>1</v>
      </c>
      <c r="P14" s="5">
        <v>11</v>
      </c>
      <c r="Q14" s="4" t="s">
        <v>11</v>
      </c>
      <c r="R14" s="4" t="str">
        <f t="shared" si="3"/>
        <v/>
      </c>
      <c r="S14" s="4" t="str">
        <f t="shared" si="6"/>
        <v/>
      </c>
    </row>
    <row r="15" spans="2:19" ht="18.75" x14ac:dyDescent="0.25">
      <c r="O15" s="5">
        <f t="shared" si="2"/>
        <v>1</v>
      </c>
      <c r="P15" s="5">
        <v>12</v>
      </c>
      <c r="Q15" s="4" t="s">
        <v>12</v>
      </c>
      <c r="R15" s="4" t="str">
        <f t="shared" si="3"/>
        <v/>
      </c>
      <c r="S15" s="4" t="str">
        <f t="shared" si="6"/>
        <v/>
      </c>
    </row>
    <row r="16" spans="2:19" ht="18.75" x14ac:dyDescent="0.25">
      <c r="O16" s="5">
        <f t="shared" si="2"/>
        <v>1</v>
      </c>
      <c r="P16" s="5">
        <v>13</v>
      </c>
      <c r="Q16" s="4" t="s">
        <v>13</v>
      </c>
      <c r="R16" s="4" t="str">
        <f t="shared" si="3"/>
        <v/>
      </c>
      <c r="S16" s="4" t="str">
        <f t="shared" si="6"/>
        <v/>
      </c>
    </row>
    <row r="17" spans="15:19" ht="18.75" x14ac:dyDescent="0.25">
      <c r="O17" s="5">
        <f t="shared" si="2"/>
        <v>1</v>
      </c>
      <c r="P17" s="5">
        <v>14</v>
      </c>
      <c r="Q17" s="4" t="s">
        <v>14</v>
      </c>
      <c r="R17" s="4" t="str">
        <f t="shared" si="3"/>
        <v/>
      </c>
      <c r="S17" s="4" t="str">
        <f t="shared" si="6"/>
        <v/>
      </c>
    </row>
    <row r="18" spans="15:19" ht="18.75" x14ac:dyDescent="0.25">
      <c r="O18" s="5">
        <f t="shared" si="2"/>
        <v>1</v>
      </c>
      <c r="P18" s="5">
        <v>15</v>
      </c>
      <c r="Q18" s="4" t="s">
        <v>15</v>
      </c>
      <c r="R18" s="4" t="str">
        <f t="shared" si="3"/>
        <v/>
      </c>
      <c r="S18" s="4" t="str">
        <f t="shared" si="6"/>
        <v/>
      </c>
    </row>
    <row r="19" spans="15:19" ht="18.75" x14ac:dyDescent="0.25">
      <c r="O19" s="5">
        <f t="shared" si="2"/>
        <v>1</v>
      </c>
      <c r="P19" s="5">
        <v>16</v>
      </c>
      <c r="Q19" s="4" t="s">
        <v>16</v>
      </c>
      <c r="R19" s="4" t="str">
        <f t="shared" si="3"/>
        <v/>
      </c>
      <c r="S19" s="4" t="str">
        <f t="shared" si="6"/>
        <v/>
      </c>
    </row>
    <row r="20" spans="15:19" ht="18.75" x14ac:dyDescent="0.25">
      <c r="O20" s="5">
        <f t="shared" si="2"/>
        <v>1</v>
      </c>
      <c r="P20" s="5">
        <v>17</v>
      </c>
      <c r="Q20" s="4" t="s">
        <v>17</v>
      </c>
      <c r="R20" s="4" t="str">
        <f t="shared" si="3"/>
        <v/>
      </c>
      <c r="S20" s="4" t="str">
        <f t="shared" si="6"/>
        <v/>
      </c>
    </row>
    <row r="21" spans="15:19" ht="18.75" x14ac:dyDescent="0.25">
      <c r="O21" s="5">
        <f t="shared" si="2"/>
        <v>1</v>
      </c>
      <c r="P21" s="5">
        <v>18</v>
      </c>
      <c r="Q21" s="4" t="s">
        <v>18</v>
      </c>
      <c r="R21" s="4" t="str">
        <f t="shared" si="3"/>
        <v/>
      </c>
      <c r="S21" s="4" t="str">
        <f t="shared" si="6"/>
        <v/>
      </c>
    </row>
    <row r="22" spans="15:19" ht="18.75" x14ac:dyDescent="0.25">
      <c r="O22" s="5">
        <f t="shared" si="2"/>
        <v>1</v>
      </c>
      <c r="P22" s="5">
        <v>19</v>
      </c>
      <c r="Q22" s="4" t="s">
        <v>19</v>
      </c>
      <c r="R22" s="4" t="str">
        <f t="shared" si="3"/>
        <v/>
      </c>
      <c r="S22" s="4" t="str">
        <f t="shared" si="6"/>
        <v/>
      </c>
    </row>
  </sheetData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31C01-14BD-4088-8247-0FFD21281E26}">
  <dimension ref="B1:S22"/>
  <sheetViews>
    <sheetView workbookViewId="0">
      <selection activeCell="T5" sqref="T5"/>
    </sheetView>
  </sheetViews>
  <sheetFormatPr baseColWidth="10" defaultRowHeight="15" x14ac:dyDescent="0.25"/>
  <cols>
    <col min="1" max="1" width="11.42578125" style="4"/>
    <col min="2" max="2" width="32" style="4" bestFit="1" customWidth="1"/>
    <col min="3" max="3" width="11.42578125" style="4"/>
    <col min="4" max="5" width="2.7109375" style="4" bestFit="1" customWidth="1"/>
    <col min="6" max="6" width="6.85546875" style="4" bestFit="1" customWidth="1"/>
    <col min="7" max="7" width="9.5703125" style="4" bestFit="1" customWidth="1"/>
    <col min="8" max="8" width="9.5703125" style="4" customWidth="1"/>
    <col min="9" max="9" width="8.42578125" style="4" customWidth="1"/>
    <col min="10" max="11" width="2.7109375" style="4" bestFit="1" customWidth="1"/>
    <col min="12" max="12" width="15.140625" style="4" customWidth="1"/>
    <col min="13" max="13" width="16.7109375" style="4" bestFit="1" customWidth="1"/>
    <col min="14" max="14" width="4.7109375" style="4" bestFit="1" customWidth="1"/>
    <col min="15" max="15" width="4.42578125" style="4" bestFit="1" customWidth="1"/>
    <col min="16" max="16" width="16.42578125" style="4" bestFit="1" customWidth="1"/>
    <col min="17" max="17" width="9.5703125" style="4" bestFit="1" customWidth="1"/>
    <col min="18" max="18" width="10.7109375" style="4" bestFit="1" customWidth="1"/>
    <col min="19" max="16384" width="11.42578125" style="4"/>
  </cols>
  <sheetData>
    <row r="1" spans="2:19" ht="26.25" x14ac:dyDescent="0.25">
      <c r="B1" s="1">
        <f>'Automatisation (&lt;1000000000)'!H6</f>
        <v>752</v>
      </c>
      <c r="G1" s="3" t="str">
        <f>CONCATENATE(G3,CONCATENATE(G4,CONCATENATE(G5,CONCATENATE(G6,CONCATENATE(G7,CONCATENATE(G8,CONCATENATE(G9,CONCATENATE(G10,CONCATENATE(G11,G12)))))))))</f>
        <v>sept</v>
      </c>
      <c r="H1" s="4" t="str">
        <f>IF(D2=1,"",IF(I1="","","-"))</f>
        <v>-</v>
      </c>
      <c r="I1" s="3" t="str">
        <f>IF(D2=0,"",IF(D2=1,"cent",IF(I2=0,"cents","cent")))</f>
        <v>cent</v>
      </c>
      <c r="L1" s="4" t="str">
        <f>IF(B1&lt;100,"",IF(M1="","","-"))</f>
        <v>-</v>
      </c>
      <c r="M1" s="3" t="str">
        <f>CONCATENATE(M3,CONCATENATE(M4,CONCATENATE(M5,CONCATENATE(M6,CONCATENATE(M7,CONCATENATE(M8,CONCATENATE(M9,CONCATENATE(M10,CONCATENATE(M11,M12)))))))))</f>
        <v>cinquante</v>
      </c>
      <c r="N1" s="3"/>
      <c r="P1" s="4" t="str">
        <f>CONCATENATE(G1,I1,M1)</f>
        <v>septcentcinquante</v>
      </c>
      <c r="Q1" s="4" t="str">
        <f>IF(R1="","",IF(P1="","",IF(B1&lt;20,"","-")))</f>
        <v>-</v>
      </c>
      <c r="R1" s="3" t="str">
        <f>IF(B1=0,"zéro",CONCATENATE(R3,CONCATENATE(R4,CONCATENATE(R5,CONCATENATE(R6,CONCATENATE(R7,CONCATENATE(R8,CONCATENATE(R9,CONCATENATE(R10,CONCATENATE(R11,CONCATENATE(R12,CONCATENATE(R13,CONCATENATE(R14,CONCATENATE(R15,CONCATENATE(R16,CONCATENATE(R17,CONCATENATE(R18,CONCATENATE(R19,CONCATENATE(R20,CONCATENATE(R21,R22))))))))))))))))))))</f>
        <v>deux</v>
      </c>
    </row>
    <row r="2" spans="2:19" s="2" customFormat="1" ht="21" x14ac:dyDescent="0.25">
      <c r="B2" s="2" t="str">
        <f>CONCATENATE(G1,CONCATENATE(H1,CONCATENATE(I1,CONCATENATE(L1,CONCATENATE(M1,CONCATENATE(Q1,R1))))))</f>
        <v>sept-cent-cinquante-deux</v>
      </c>
      <c r="D2" s="3">
        <f>INT(B1/100)</f>
        <v>7</v>
      </c>
      <c r="I2" s="3">
        <f>B1-D2*100</f>
        <v>52</v>
      </c>
      <c r="J2" s="3">
        <f>INT(I2/10)</f>
        <v>5</v>
      </c>
      <c r="K2" s="3"/>
      <c r="O2" s="6">
        <f>I3</f>
        <v>2</v>
      </c>
      <c r="P2" s="6"/>
    </row>
    <row r="3" spans="2:19" s="5" customFormat="1" ht="18.75" x14ac:dyDescent="0.25">
      <c r="D3" s="5">
        <f>D2</f>
        <v>7</v>
      </c>
      <c r="E3" s="5">
        <v>0</v>
      </c>
      <c r="F3" s="5" t="s">
        <v>8</v>
      </c>
      <c r="G3" s="4" t="str">
        <f>IF(D3=E3,F3,"")</f>
        <v/>
      </c>
      <c r="H3" s="4"/>
      <c r="I3" s="5">
        <f>IF(I2&lt;20,I2,IF(I2&lt;60,I2-10*INT(I2/10),I2-20*INT(I2/20)))</f>
        <v>2</v>
      </c>
      <c r="J3" s="5">
        <f>J2</f>
        <v>5</v>
      </c>
      <c r="K3" s="5">
        <v>0</v>
      </c>
      <c r="L3" s="5" t="s">
        <v>8</v>
      </c>
      <c r="O3" s="5">
        <f>O2</f>
        <v>2</v>
      </c>
      <c r="P3" s="5">
        <v>0</v>
      </c>
      <c r="Q3" s="5" t="s">
        <v>8</v>
      </c>
    </row>
    <row r="4" spans="2:19" ht="18.75" x14ac:dyDescent="0.25">
      <c r="D4" s="5">
        <f t="shared" ref="D4:D12" si="0">D3</f>
        <v>7</v>
      </c>
      <c r="E4" s="5">
        <v>1</v>
      </c>
      <c r="J4" s="5">
        <f t="shared" ref="J4:J12" si="1">J3</f>
        <v>5</v>
      </c>
      <c r="K4" s="5">
        <v>1</v>
      </c>
      <c r="O4" s="5">
        <f t="shared" ref="O4:O22" si="2">O3</f>
        <v>2</v>
      </c>
      <c r="P4" s="5">
        <v>1</v>
      </c>
      <c r="Q4" s="4" t="s">
        <v>9</v>
      </c>
      <c r="R4" s="4" t="str">
        <f>IF(S4="","",IF(AND(I2&gt;20,I2&lt;80),CONCATENATE("et-",S4),S4))</f>
        <v/>
      </c>
      <c r="S4" s="4" t="str">
        <f>IF(O4=P4,Q4,"")</f>
        <v/>
      </c>
    </row>
    <row r="5" spans="2:19" ht="18.75" x14ac:dyDescent="0.25">
      <c r="D5" s="5">
        <f t="shared" si="0"/>
        <v>7</v>
      </c>
      <c r="E5" s="5">
        <v>2</v>
      </c>
      <c r="F5" s="4" t="s">
        <v>0</v>
      </c>
      <c r="G5" s="4" t="str">
        <f t="shared" ref="G5:G11" si="3">IF(D5=E5,F5,"")</f>
        <v/>
      </c>
      <c r="J5" s="5">
        <f t="shared" si="1"/>
        <v>5</v>
      </c>
      <c r="K5" s="5">
        <v>2</v>
      </c>
      <c r="L5" s="4" t="s">
        <v>20</v>
      </c>
      <c r="M5" s="4" t="str">
        <f t="shared" ref="M5:M12" si="4">IF(J5=K5,L5,"")</f>
        <v/>
      </c>
      <c r="O5" s="5">
        <f t="shared" si="2"/>
        <v>2</v>
      </c>
      <c r="P5" s="5">
        <v>2</v>
      </c>
      <c r="Q5" s="4" t="s">
        <v>0</v>
      </c>
      <c r="R5" s="4" t="str">
        <f t="shared" ref="R5:R22" si="5">S5</f>
        <v>deux</v>
      </c>
      <c r="S5" s="4" t="str">
        <f t="shared" ref="S5:S22" si="6">IF(O5=P5,Q5,"")</f>
        <v>deux</v>
      </c>
    </row>
    <row r="6" spans="2:19" ht="18.75" x14ac:dyDescent="0.25">
      <c r="D6" s="5">
        <f t="shared" si="0"/>
        <v>7</v>
      </c>
      <c r="E6" s="5">
        <v>3</v>
      </c>
      <c r="F6" s="4" t="s">
        <v>1</v>
      </c>
      <c r="G6" s="4" t="str">
        <f t="shared" si="3"/>
        <v/>
      </c>
      <c r="J6" s="5">
        <f t="shared" si="1"/>
        <v>5</v>
      </c>
      <c r="K6" s="5">
        <v>3</v>
      </c>
      <c r="L6" s="4" t="s">
        <v>21</v>
      </c>
      <c r="M6" s="4" t="str">
        <f t="shared" si="4"/>
        <v/>
      </c>
      <c r="O6" s="5">
        <f t="shared" si="2"/>
        <v>2</v>
      </c>
      <c r="P6" s="5">
        <v>3</v>
      </c>
      <c r="Q6" s="4" t="s">
        <v>1</v>
      </c>
      <c r="R6" s="4" t="str">
        <f t="shared" si="5"/>
        <v/>
      </c>
      <c r="S6" s="4" t="str">
        <f t="shared" si="6"/>
        <v/>
      </c>
    </row>
    <row r="7" spans="2:19" ht="18.75" x14ac:dyDescent="0.25">
      <c r="D7" s="5">
        <f t="shared" si="0"/>
        <v>7</v>
      </c>
      <c r="E7" s="5">
        <v>4</v>
      </c>
      <c r="F7" s="4" t="s">
        <v>2</v>
      </c>
      <c r="G7" s="4" t="str">
        <f>IF(D7=E7,F7,"")</f>
        <v/>
      </c>
      <c r="J7" s="5">
        <f t="shared" si="1"/>
        <v>5</v>
      </c>
      <c r="K7" s="5">
        <v>4</v>
      </c>
      <c r="L7" s="4" t="s">
        <v>22</v>
      </c>
      <c r="M7" s="4" t="str">
        <f t="shared" si="4"/>
        <v/>
      </c>
      <c r="O7" s="5">
        <f t="shared" si="2"/>
        <v>2</v>
      </c>
      <c r="P7" s="5">
        <v>4</v>
      </c>
      <c r="Q7" s="4" t="s">
        <v>2</v>
      </c>
      <c r="R7" s="4" t="str">
        <f t="shared" si="5"/>
        <v/>
      </c>
      <c r="S7" s="4" t="str">
        <f t="shared" si="6"/>
        <v/>
      </c>
    </row>
    <row r="8" spans="2:19" ht="18.75" x14ac:dyDescent="0.25">
      <c r="D8" s="5">
        <f t="shared" si="0"/>
        <v>7</v>
      </c>
      <c r="E8" s="5">
        <v>5</v>
      </c>
      <c r="F8" s="4" t="s">
        <v>3</v>
      </c>
      <c r="G8" s="4" t="str">
        <f t="shared" si="3"/>
        <v/>
      </c>
      <c r="J8" s="5">
        <f t="shared" si="1"/>
        <v>5</v>
      </c>
      <c r="K8" s="5">
        <v>5</v>
      </c>
      <c r="L8" s="4" t="s">
        <v>23</v>
      </c>
      <c r="M8" s="4" t="str">
        <f t="shared" si="4"/>
        <v>cinquante</v>
      </c>
      <c r="O8" s="5">
        <f t="shared" si="2"/>
        <v>2</v>
      </c>
      <c r="P8" s="5">
        <v>5</v>
      </c>
      <c r="Q8" s="4" t="s">
        <v>3</v>
      </c>
      <c r="R8" s="4" t="str">
        <f t="shared" si="5"/>
        <v/>
      </c>
      <c r="S8" s="4" t="str">
        <f t="shared" si="6"/>
        <v/>
      </c>
    </row>
    <row r="9" spans="2:19" ht="18.75" x14ac:dyDescent="0.25">
      <c r="D9" s="5">
        <f t="shared" si="0"/>
        <v>7</v>
      </c>
      <c r="E9" s="5">
        <v>6</v>
      </c>
      <c r="F9" s="4" t="s">
        <v>4</v>
      </c>
      <c r="G9" s="4" t="str">
        <f t="shared" si="3"/>
        <v/>
      </c>
      <c r="J9" s="5">
        <f t="shared" si="1"/>
        <v>5</v>
      </c>
      <c r="K9" s="5">
        <v>6</v>
      </c>
      <c r="L9" s="4" t="s">
        <v>24</v>
      </c>
      <c r="M9" s="4" t="str">
        <f t="shared" si="4"/>
        <v/>
      </c>
      <c r="O9" s="5">
        <f t="shared" si="2"/>
        <v>2</v>
      </c>
      <c r="P9" s="5">
        <v>6</v>
      </c>
      <c r="Q9" s="4" t="s">
        <v>4</v>
      </c>
      <c r="R9" s="4" t="str">
        <f t="shared" si="5"/>
        <v/>
      </c>
      <c r="S9" s="4" t="str">
        <f t="shared" si="6"/>
        <v/>
      </c>
    </row>
    <row r="10" spans="2:19" ht="18.75" x14ac:dyDescent="0.25">
      <c r="D10" s="5">
        <f t="shared" si="0"/>
        <v>7</v>
      </c>
      <c r="E10" s="5">
        <v>7</v>
      </c>
      <c r="F10" s="4" t="s">
        <v>5</v>
      </c>
      <c r="G10" s="4" t="str">
        <f t="shared" si="3"/>
        <v>sept</v>
      </c>
      <c r="J10" s="5">
        <f t="shared" si="1"/>
        <v>5</v>
      </c>
      <c r="K10" s="5">
        <v>7</v>
      </c>
      <c r="L10" s="4" t="s">
        <v>24</v>
      </c>
      <c r="M10" s="4" t="str">
        <f>IF(J10=K10,L10,"")</f>
        <v/>
      </c>
      <c r="O10" s="5">
        <f t="shared" si="2"/>
        <v>2</v>
      </c>
      <c r="P10" s="5">
        <v>7</v>
      </c>
      <c r="Q10" s="4" t="s">
        <v>5</v>
      </c>
      <c r="R10" s="4" t="str">
        <f t="shared" si="5"/>
        <v/>
      </c>
      <c r="S10" s="4" t="str">
        <f t="shared" si="6"/>
        <v/>
      </c>
    </row>
    <row r="11" spans="2:19" ht="18.75" x14ac:dyDescent="0.25">
      <c r="D11" s="5">
        <f t="shared" si="0"/>
        <v>7</v>
      </c>
      <c r="E11" s="5">
        <v>8</v>
      </c>
      <c r="F11" s="4" t="s">
        <v>6</v>
      </c>
      <c r="G11" s="4" t="str">
        <f t="shared" si="3"/>
        <v/>
      </c>
      <c r="J11" s="5">
        <f t="shared" si="1"/>
        <v>5</v>
      </c>
      <c r="K11" s="5">
        <v>8</v>
      </c>
      <c r="L11" s="4" t="s">
        <v>59</v>
      </c>
      <c r="M11" s="4" t="str">
        <f>IF(J11=K11,IF(I3=0,CONCATENATE(L11,"s"),L11),"")</f>
        <v/>
      </c>
      <c r="O11" s="5">
        <f t="shared" si="2"/>
        <v>2</v>
      </c>
      <c r="P11" s="5">
        <v>8</v>
      </c>
      <c r="Q11" s="4" t="s">
        <v>6</v>
      </c>
      <c r="R11" s="4" t="str">
        <f t="shared" si="5"/>
        <v/>
      </c>
      <c r="S11" s="4" t="str">
        <f t="shared" si="6"/>
        <v/>
      </c>
    </row>
    <row r="12" spans="2:19" ht="18.75" x14ac:dyDescent="0.25">
      <c r="D12" s="5">
        <f t="shared" si="0"/>
        <v>7</v>
      </c>
      <c r="E12" s="5">
        <v>9</v>
      </c>
      <c r="F12" s="4" t="s">
        <v>7</v>
      </c>
      <c r="G12" s="4" t="str">
        <f>IF(D12=E12,F12,"")</f>
        <v/>
      </c>
      <c r="J12" s="5">
        <f t="shared" si="1"/>
        <v>5</v>
      </c>
      <c r="K12" s="5">
        <v>9</v>
      </c>
      <c r="L12" s="4" t="s">
        <v>59</v>
      </c>
      <c r="M12" s="4" t="str">
        <f t="shared" si="4"/>
        <v/>
      </c>
      <c r="O12" s="5">
        <f t="shared" si="2"/>
        <v>2</v>
      </c>
      <c r="P12" s="5">
        <v>9</v>
      </c>
      <c r="Q12" s="4" t="s">
        <v>7</v>
      </c>
      <c r="R12" s="4" t="str">
        <f t="shared" si="5"/>
        <v/>
      </c>
      <c r="S12" s="4" t="str">
        <f t="shared" si="6"/>
        <v/>
      </c>
    </row>
    <row r="13" spans="2:19" ht="18.75" x14ac:dyDescent="0.25">
      <c r="O13" s="5">
        <f t="shared" si="2"/>
        <v>2</v>
      </c>
      <c r="P13" s="5">
        <v>10</v>
      </c>
      <c r="Q13" s="4" t="s">
        <v>10</v>
      </c>
      <c r="R13" s="4" t="str">
        <f t="shared" si="5"/>
        <v/>
      </c>
      <c r="S13" s="4" t="str">
        <f t="shared" si="6"/>
        <v/>
      </c>
    </row>
    <row r="14" spans="2:19" ht="18.75" x14ac:dyDescent="0.25">
      <c r="O14" s="5">
        <f t="shared" si="2"/>
        <v>2</v>
      </c>
      <c r="P14" s="5">
        <v>11</v>
      </c>
      <c r="Q14" s="4" t="s">
        <v>11</v>
      </c>
      <c r="R14" s="4" t="str">
        <f>IF(S14="","",IF(AND(I2&gt;20,I2&lt;80),CONCATENATE("et-",S14),S14))</f>
        <v/>
      </c>
      <c r="S14" s="4" t="str">
        <f t="shared" si="6"/>
        <v/>
      </c>
    </row>
    <row r="15" spans="2:19" ht="18.75" x14ac:dyDescent="0.25">
      <c r="O15" s="5">
        <f t="shared" si="2"/>
        <v>2</v>
      </c>
      <c r="P15" s="5">
        <v>12</v>
      </c>
      <c r="Q15" s="4" t="s">
        <v>12</v>
      </c>
      <c r="R15" s="4" t="str">
        <f t="shared" si="5"/>
        <v/>
      </c>
      <c r="S15" s="4" t="str">
        <f t="shared" si="6"/>
        <v/>
      </c>
    </row>
    <row r="16" spans="2:19" ht="18.75" x14ac:dyDescent="0.25">
      <c r="O16" s="5">
        <f t="shared" si="2"/>
        <v>2</v>
      </c>
      <c r="P16" s="5">
        <v>13</v>
      </c>
      <c r="Q16" s="4" t="s">
        <v>13</v>
      </c>
      <c r="R16" s="4" t="str">
        <f t="shared" si="5"/>
        <v/>
      </c>
      <c r="S16" s="4" t="str">
        <f t="shared" si="6"/>
        <v/>
      </c>
    </row>
    <row r="17" spans="15:19" ht="18.75" x14ac:dyDescent="0.25">
      <c r="O17" s="5">
        <f t="shared" si="2"/>
        <v>2</v>
      </c>
      <c r="P17" s="5">
        <v>14</v>
      </c>
      <c r="Q17" s="4" t="s">
        <v>14</v>
      </c>
      <c r="R17" s="4" t="str">
        <f t="shared" si="5"/>
        <v/>
      </c>
      <c r="S17" s="4" t="str">
        <f t="shared" si="6"/>
        <v/>
      </c>
    </row>
    <row r="18" spans="15:19" ht="18.75" x14ac:dyDescent="0.25">
      <c r="O18" s="5">
        <f t="shared" si="2"/>
        <v>2</v>
      </c>
      <c r="P18" s="5">
        <v>15</v>
      </c>
      <c r="Q18" s="4" t="s">
        <v>15</v>
      </c>
      <c r="R18" s="4" t="str">
        <f t="shared" si="5"/>
        <v/>
      </c>
      <c r="S18" s="4" t="str">
        <f t="shared" si="6"/>
        <v/>
      </c>
    </row>
    <row r="19" spans="15:19" ht="18.75" x14ac:dyDescent="0.25">
      <c r="O19" s="5">
        <f t="shared" si="2"/>
        <v>2</v>
      </c>
      <c r="P19" s="5">
        <v>16</v>
      </c>
      <c r="Q19" s="4" t="s">
        <v>16</v>
      </c>
      <c r="R19" s="4" t="str">
        <f t="shared" si="5"/>
        <v/>
      </c>
      <c r="S19" s="4" t="str">
        <f t="shared" si="6"/>
        <v/>
      </c>
    </row>
    <row r="20" spans="15:19" ht="18.75" x14ac:dyDescent="0.25">
      <c r="O20" s="5">
        <f t="shared" si="2"/>
        <v>2</v>
      </c>
      <c r="P20" s="5">
        <v>17</v>
      </c>
      <c r="Q20" s="4" t="s">
        <v>17</v>
      </c>
      <c r="R20" s="4" t="str">
        <f t="shared" si="5"/>
        <v/>
      </c>
      <c r="S20" s="4" t="str">
        <f t="shared" si="6"/>
        <v/>
      </c>
    </row>
    <row r="21" spans="15:19" ht="18.75" x14ac:dyDescent="0.25">
      <c r="O21" s="5">
        <f t="shared" si="2"/>
        <v>2</v>
      </c>
      <c r="P21" s="5">
        <v>18</v>
      </c>
      <c r="Q21" s="4" t="s">
        <v>18</v>
      </c>
      <c r="R21" s="4" t="str">
        <f t="shared" si="5"/>
        <v/>
      </c>
      <c r="S21" s="4" t="str">
        <f t="shared" si="6"/>
        <v/>
      </c>
    </row>
    <row r="22" spans="15:19" ht="18.75" x14ac:dyDescent="0.25">
      <c r="O22" s="5">
        <f t="shared" si="2"/>
        <v>2</v>
      </c>
      <c r="P22" s="5">
        <v>19</v>
      </c>
      <c r="Q22" s="4" t="s">
        <v>19</v>
      </c>
      <c r="R22" s="4" t="str">
        <f t="shared" si="5"/>
        <v/>
      </c>
      <c r="S22" s="4" t="str">
        <f t="shared" si="6"/>
        <v/>
      </c>
    </row>
  </sheetData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22902-CF82-4F4F-BE2A-5B27307845E6}">
  <dimension ref="A1:S12"/>
  <sheetViews>
    <sheetView workbookViewId="0">
      <selection activeCell="C2" sqref="C2"/>
    </sheetView>
  </sheetViews>
  <sheetFormatPr baseColWidth="10" defaultRowHeight="15" x14ac:dyDescent="0.25"/>
  <cols>
    <col min="1" max="1" width="14.140625" style="4" bestFit="1" customWidth="1"/>
    <col min="2" max="2" width="14.140625" style="4" customWidth="1"/>
    <col min="3" max="3" width="14.140625" style="4" bestFit="1" customWidth="1"/>
    <col min="4" max="4" width="14.140625" style="4" customWidth="1"/>
    <col min="5" max="5" width="11.42578125" style="4"/>
    <col min="6" max="7" width="2.7109375" style="4" bestFit="1" customWidth="1"/>
    <col min="8" max="8" width="6.85546875" style="4" bestFit="1" customWidth="1"/>
    <col min="9" max="9" width="9.5703125" style="4" bestFit="1" customWidth="1"/>
    <col min="10" max="10" width="8.42578125" style="4" customWidth="1"/>
    <col min="11" max="12" width="2.7109375" style="4" bestFit="1" customWidth="1"/>
    <col min="13" max="13" width="6.85546875" style="4" bestFit="1" customWidth="1"/>
    <col min="14" max="14" width="8.85546875" style="4" bestFit="1" customWidth="1"/>
    <col min="15" max="15" width="4.7109375" style="4" bestFit="1" customWidth="1"/>
    <col min="16" max="16" width="2.85546875" style="4" bestFit="1" customWidth="1"/>
    <col min="17" max="17" width="2.7109375" style="4" bestFit="1" customWidth="1"/>
    <col min="18" max="18" width="6.85546875" style="4" bestFit="1" customWidth="1"/>
    <col min="19" max="19" width="8.85546875" style="4" bestFit="1" customWidth="1"/>
    <col min="20" max="16384" width="11.42578125" style="4"/>
  </cols>
  <sheetData>
    <row r="1" spans="1:19" ht="26.25" x14ac:dyDescent="0.25">
      <c r="C1" s="27">
        <v>235</v>
      </c>
      <c r="D1" s="1"/>
      <c r="I1" s="3" t="str">
        <f>CONCATENATE(I3,CONCATENATE(I4,CONCATENATE(I5,CONCATENATE(I6,CONCATENATE(I7,CONCATENATE(I8,CONCATENATE(I9,CONCATENATE(I10,,CONCATENATE(I11,I12)))))))))</f>
        <v>deux</v>
      </c>
      <c r="J1" s="3" t="str">
        <f>IF(F2=0,"","cent")</f>
        <v>cent</v>
      </c>
      <c r="N1" s="3" t="str">
        <f>CONCATENATE(N3,CONCATENATE(N4,CONCATENATE(N5,CONCATENATE(N6,CONCATENATE(N7,CONCATENATE(N8,CONCATENATE(N9,CONCATENATE(N10,,CONCATENATE(N11,N12)))))))))</f>
        <v>trois</v>
      </c>
      <c r="O1" s="3" t="str">
        <f>IF(K2=0,"","dix")</f>
        <v>dix</v>
      </c>
      <c r="S1" s="3" t="str">
        <f>CONCATENATE(S3,CONCATENATE(S4,CONCATENATE(S5,CONCATENATE(S6,CONCATENATE(S7,CONCATENATE(S8,CONCATENATE(S9,CONCATENATE(S10,,CONCATENATE(S11,S12)))))))))</f>
        <v>cinq</v>
      </c>
    </row>
    <row r="2" spans="1:19" s="2" customFormat="1" ht="21" x14ac:dyDescent="0.25">
      <c r="F2" s="3">
        <f>INT(C1/100)</f>
        <v>2</v>
      </c>
      <c r="J2" s="3">
        <f>C1-F2*100</f>
        <v>35</v>
      </c>
      <c r="K2" s="3">
        <f>INT(J2/10)</f>
        <v>3</v>
      </c>
      <c r="L2" s="3"/>
      <c r="P2" s="6">
        <f>J2-10*K2</f>
        <v>5</v>
      </c>
      <c r="Q2" s="6"/>
    </row>
    <row r="3" spans="1:19" s="5" customFormat="1" ht="18.75" x14ac:dyDescent="0.25">
      <c r="A3" s="5" t="str">
        <f>IF(F2=0,"",CONCATENATE(I1,CONCATENATE("-",J1)))</f>
        <v>deux-cent</v>
      </c>
      <c r="B3" s="5" t="str">
        <f>IF(F2*K2=0,"","-")</f>
        <v>-</v>
      </c>
      <c r="C3" s="5" t="str">
        <f>IF(K2=0,"",CONCATENATE(N1,CONCATENATE("-",O1)))</f>
        <v>trois-dix</v>
      </c>
      <c r="D3" s="5" t="str">
        <f>IF(K2*P2=0,"","-")</f>
        <v>-</v>
      </c>
      <c r="E3" s="5" t="str">
        <f>S1</f>
        <v>cinq</v>
      </c>
      <c r="F3" s="5">
        <f>F2</f>
        <v>2</v>
      </c>
      <c r="G3" s="5">
        <v>0</v>
      </c>
      <c r="H3" s="5" t="s">
        <v>8</v>
      </c>
      <c r="I3" s="4" t="str">
        <f>IF(F3=G3,H3,"")</f>
        <v/>
      </c>
      <c r="K3" s="5">
        <f>K2</f>
        <v>3</v>
      </c>
      <c r="L3" s="5">
        <v>0</v>
      </c>
      <c r="M3" s="5" t="s">
        <v>8</v>
      </c>
      <c r="P3" s="5">
        <f>P2</f>
        <v>5</v>
      </c>
      <c r="Q3" s="5">
        <v>0</v>
      </c>
      <c r="R3" s="5" t="s">
        <v>8</v>
      </c>
      <c r="S3" s="4" t="str">
        <f t="shared" ref="S3:S12" si="0">IF(P3=Q3,R3,"")</f>
        <v/>
      </c>
    </row>
    <row r="4" spans="1:19" ht="18.75" x14ac:dyDescent="0.25">
      <c r="C4" s="4" t="str">
        <f>IF(F2*P2=0,"","-")</f>
        <v>-</v>
      </c>
      <c r="F4" s="5">
        <f t="shared" ref="F4:F12" si="1">F3</f>
        <v>2</v>
      </c>
      <c r="G4" s="5">
        <v>1</v>
      </c>
      <c r="H4" s="4" t="s">
        <v>9</v>
      </c>
      <c r="I4" s="4" t="str">
        <f t="shared" ref="I4:I11" si="2">IF(F4=G4,H4,"")</f>
        <v/>
      </c>
      <c r="K4" s="5">
        <f t="shared" ref="K4:K12" si="3">K3</f>
        <v>3</v>
      </c>
      <c r="L4" s="5">
        <v>1</v>
      </c>
      <c r="M4" s="4" t="s">
        <v>9</v>
      </c>
      <c r="N4" s="4" t="str">
        <f t="shared" ref="N4:N12" si="4">IF(K4=L4,M4,"")</f>
        <v/>
      </c>
      <c r="P4" s="5">
        <f t="shared" ref="P4:P12" si="5">P3</f>
        <v>5</v>
      </c>
      <c r="Q4" s="5">
        <v>1</v>
      </c>
      <c r="R4" s="4" t="s">
        <v>9</v>
      </c>
      <c r="S4" s="4" t="str">
        <f t="shared" si="0"/>
        <v/>
      </c>
    </row>
    <row r="5" spans="1:19" ht="21" x14ac:dyDescent="0.25">
      <c r="A5" s="32" t="str">
        <f>CONCATENATE(A3,CONCATENATE(B3,CONCATENATE(C3,CONCATENATE(D3,(E3)))))</f>
        <v>deux-cent-trois-dix-cinq</v>
      </c>
      <c r="B5" s="32"/>
      <c r="C5" s="32"/>
      <c r="D5" s="32"/>
      <c r="E5" s="32"/>
      <c r="F5" s="5">
        <f t="shared" si="1"/>
        <v>2</v>
      </c>
      <c r="G5" s="5">
        <v>2</v>
      </c>
      <c r="H5" s="4" t="s">
        <v>0</v>
      </c>
      <c r="I5" s="4" t="str">
        <f t="shared" si="2"/>
        <v>deux</v>
      </c>
      <c r="K5" s="5">
        <f t="shared" si="3"/>
        <v>3</v>
      </c>
      <c r="L5" s="5">
        <v>2</v>
      </c>
      <c r="M5" s="4" t="s">
        <v>0</v>
      </c>
      <c r="N5" s="4" t="str">
        <f t="shared" si="4"/>
        <v/>
      </c>
      <c r="P5" s="5">
        <f t="shared" si="5"/>
        <v>5</v>
      </c>
      <c r="Q5" s="5">
        <v>2</v>
      </c>
      <c r="R5" s="4" t="s">
        <v>0</v>
      </c>
      <c r="S5" s="4" t="str">
        <f t="shared" si="0"/>
        <v/>
      </c>
    </row>
    <row r="6" spans="1:19" ht="18.75" x14ac:dyDescent="0.25">
      <c r="F6" s="5">
        <f t="shared" si="1"/>
        <v>2</v>
      </c>
      <c r="G6" s="5">
        <v>3</v>
      </c>
      <c r="H6" s="4" t="s">
        <v>1</v>
      </c>
      <c r="I6" s="4" t="str">
        <f t="shared" si="2"/>
        <v/>
      </c>
      <c r="K6" s="5">
        <f t="shared" si="3"/>
        <v>3</v>
      </c>
      <c r="L6" s="5">
        <v>3</v>
      </c>
      <c r="M6" s="4" t="s">
        <v>1</v>
      </c>
      <c r="N6" s="4" t="str">
        <f t="shared" si="4"/>
        <v>trois</v>
      </c>
      <c r="P6" s="5">
        <f t="shared" si="5"/>
        <v>5</v>
      </c>
      <c r="Q6" s="5">
        <v>3</v>
      </c>
      <c r="R6" s="4" t="s">
        <v>1</v>
      </c>
      <c r="S6" s="4" t="str">
        <f t="shared" si="0"/>
        <v/>
      </c>
    </row>
    <row r="7" spans="1:19" ht="18.75" x14ac:dyDescent="0.25">
      <c r="F7" s="5">
        <f t="shared" si="1"/>
        <v>2</v>
      </c>
      <c r="G7" s="5">
        <v>4</v>
      </c>
      <c r="H7" s="4" t="s">
        <v>2</v>
      </c>
      <c r="I7" s="4" t="str">
        <f>IF(F7=G7,H7,"")</f>
        <v/>
      </c>
      <c r="K7" s="5">
        <f t="shared" si="3"/>
        <v>3</v>
      </c>
      <c r="L7" s="5">
        <v>4</v>
      </c>
      <c r="M7" s="4" t="s">
        <v>2</v>
      </c>
      <c r="N7" s="4" t="str">
        <f t="shared" si="4"/>
        <v/>
      </c>
      <c r="P7" s="5">
        <f t="shared" si="5"/>
        <v>5</v>
      </c>
      <c r="Q7" s="5">
        <v>4</v>
      </c>
      <c r="R7" s="4" t="s">
        <v>2</v>
      </c>
      <c r="S7" s="4" t="str">
        <f t="shared" si="0"/>
        <v/>
      </c>
    </row>
    <row r="8" spans="1:19" ht="18.75" x14ac:dyDescent="0.25">
      <c r="F8" s="5">
        <f t="shared" si="1"/>
        <v>2</v>
      </c>
      <c r="G8" s="5">
        <v>5</v>
      </c>
      <c r="H8" s="4" t="s">
        <v>3</v>
      </c>
      <c r="I8" s="4" t="str">
        <f t="shared" si="2"/>
        <v/>
      </c>
      <c r="K8" s="5">
        <f t="shared" si="3"/>
        <v>3</v>
      </c>
      <c r="L8" s="5">
        <v>5</v>
      </c>
      <c r="M8" s="4" t="s">
        <v>3</v>
      </c>
      <c r="N8" s="4" t="str">
        <f t="shared" si="4"/>
        <v/>
      </c>
      <c r="P8" s="5">
        <f t="shared" si="5"/>
        <v>5</v>
      </c>
      <c r="Q8" s="5">
        <v>5</v>
      </c>
      <c r="R8" s="4" t="s">
        <v>3</v>
      </c>
      <c r="S8" s="4" t="str">
        <f t="shared" si="0"/>
        <v>cinq</v>
      </c>
    </row>
    <row r="9" spans="1:19" ht="18.75" x14ac:dyDescent="0.25">
      <c r="F9" s="5">
        <f t="shared" si="1"/>
        <v>2</v>
      </c>
      <c r="G9" s="5">
        <v>6</v>
      </c>
      <c r="H9" s="4" t="s">
        <v>4</v>
      </c>
      <c r="I9" s="4" t="str">
        <f t="shared" si="2"/>
        <v/>
      </c>
      <c r="K9" s="5">
        <f t="shared" si="3"/>
        <v>3</v>
      </c>
      <c r="L9" s="5">
        <v>6</v>
      </c>
      <c r="M9" s="4" t="s">
        <v>4</v>
      </c>
      <c r="N9" s="4" t="str">
        <f t="shared" si="4"/>
        <v/>
      </c>
      <c r="P9" s="5">
        <f t="shared" si="5"/>
        <v>5</v>
      </c>
      <c r="Q9" s="5">
        <v>6</v>
      </c>
      <c r="R9" s="4" t="s">
        <v>4</v>
      </c>
      <c r="S9" s="4" t="str">
        <f t="shared" si="0"/>
        <v/>
      </c>
    </row>
    <row r="10" spans="1:19" ht="18.75" x14ac:dyDescent="0.25">
      <c r="F10" s="5">
        <f t="shared" si="1"/>
        <v>2</v>
      </c>
      <c r="G10" s="5">
        <v>7</v>
      </c>
      <c r="H10" s="4" t="s">
        <v>5</v>
      </c>
      <c r="I10" s="4" t="str">
        <f t="shared" si="2"/>
        <v/>
      </c>
      <c r="K10" s="5">
        <f t="shared" si="3"/>
        <v>3</v>
      </c>
      <c r="L10" s="5">
        <v>7</v>
      </c>
      <c r="M10" s="4" t="s">
        <v>5</v>
      </c>
      <c r="N10" s="4" t="str">
        <f t="shared" si="4"/>
        <v/>
      </c>
      <c r="P10" s="5">
        <f t="shared" si="5"/>
        <v>5</v>
      </c>
      <c r="Q10" s="5">
        <v>7</v>
      </c>
      <c r="R10" s="4" t="s">
        <v>5</v>
      </c>
      <c r="S10" s="4" t="str">
        <f t="shared" si="0"/>
        <v/>
      </c>
    </row>
    <row r="11" spans="1:19" ht="18.75" x14ac:dyDescent="0.25">
      <c r="F11" s="5">
        <f t="shared" si="1"/>
        <v>2</v>
      </c>
      <c r="G11" s="5">
        <v>8</v>
      </c>
      <c r="H11" s="4" t="s">
        <v>6</v>
      </c>
      <c r="I11" s="4" t="str">
        <f t="shared" si="2"/>
        <v/>
      </c>
      <c r="K11" s="5">
        <f t="shared" si="3"/>
        <v>3</v>
      </c>
      <c r="L11" s="5">
        <v>8</v>
      </c>
      <c r="M11" s="4" t="s">
        <v>6</v>
      </c>
      <c r="N11" s="4" t="str">
        <f t="shared" si="4"/>
        <v/>
      </c>
      <c r="P11" s="5">
        <f t="shared" si="5"/>
        <v>5</v>
      </c>
      <c r="Q11" s="5">
        <v>8</v>
      </c>
      <c r="R11" s="4" t="s">
        <v>6</v>
      </c>
      <c r="S11" s="4" t="str">
        <f t="shared" si="0"/>
        <v/>
      </c>
    </row>
    <row r="12" spans="1:19" ht="18.75" x14ac:dyDescent="0.25">
      <c r="F12" s="5">
        <f t="shared" si="1"/>
        <v>2</v>
      </c>
      <c r="G12" s="5">
        <v>9</v>
      </c>
      <c r="H12" s="4" t="s">
        <v>7</v>
      </c>
      <c r="I12" s="4" t="str">
        <f>IF(F12=G12,H12,"")</f>
        <v/>
      </c>
      <c r="K12" s="5">
        <f t="shared" si="3"/>
        <v>3</v>
      </c>
      <c r="L12" s="5">
        <v>9</v>
      </c>
      <c r="M12" s="4" t="s">
        <v>7</v>
      </c>
      <c r="N12" s="4" t="str">
        <f t="shared" si="4"/>
        <v/>
      </c>
      <c r="P12" s="5">
        <f t="shared" si="5"/>
        <v>5</v>
      </c>
      <c r="Q12" s="5">
        <v>9</v>
      </c>
      <c r="R12" s="4" t="s">
        <v>7</v>
      </c>
      <c r="S12" s="4" t="str">
        <f t="shared" si="0"/>
        <v/>
      </c>
    </row>
  </sheetData>
  <mergeCells count="1">
    <mergeCell ref="A5:E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Règles</vt:lpstr>
      <vt:lpstr>Automatisation (&lt;1000000000)</vt:lpstr>
      <vt:lpstr>Feuil2</vt:lpstr>
      <vt:lpstr>Feuil3</vt:lpstr>
      <vt:lpstr>Auto(millions)</vt:lpstr>
      <vt:lpstr>Auto(milliers) (2)</vt:lpstr>
      <vt:lpstr>Auto(milliers)</vt:lpstr>
      <vt:lpstr>Auto(unité)</vt:lpstr>
      <vt:lpstr>Régularité totale</vt:lpstr>
      <vt:lpstr>2e régularité totale</vt:lpstr>
      <vt:lpstr>Réalité 100</vt:lpstr>
      <vt:lpstr>Réalité 200</vt:lpstr>
      <vt:lpstr>Réalité 800</vt:lpstr>
      <vt:lpstr> Réalité 900</vt:lpstr>
      <vt:lpstr>zéro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muller</dc:creator>
  <cp:lastModifiedBy>admin</cp:lastModifiedBy>
  <dcterms:created xsi:type="dcterms:W3CDTF">2019-01-29T13:01:43Z</dcterms:created>
  <dcterms:modified xsi:type="dcterms:W3CDTF">2019-03-26T08:23:12Z</dcterms:modified>
</cp:coreProperties>
</file>